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Városüzemeltetés\  Sütő Sándor\2026\Burkolatlatjelfestés ajánlattételi felhívás\"/>
    </mc:Choice>
  </mc:AlternateContent>
  <xr:revisionPtr revIDLastSave="0" documentId="13_ncr:1_{5F15869B-2BE7-44CF-AAE2-31E3453A9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1" l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1" i="1" l="1"/>
  <c r="E73" i="1" s="1"/>
  <c r="E74" i="1" s="1"/>
  <c r="E75" i="1" s="1"/>
</calcChain>
</file>

<file path=xl/sharedStrings.xml><?xml version="1.0" encoding="utf-8"?>
<sst xmlns="http://schemas.openxmlformats.org/spreadsheetml/2006/main" count="135" uniqueCount="134">
  <si>
    <t>Árazatlan költségvetés</t>
  </si>
  <si>
    <t>7. sz. melléklet</t>
  </si>
  <si>
    <t>Gyöngyös Városi Önkormányzat kezelésében lévő utak,  gyalogátkelőhely</t>
  </si>
  <si>
    <t>festési munkái 2026.</t>
  </si>
  <si>
    <t>Sor  szám</t>
  </si>
  <si>
    <t>Gyalogátkelőhelyek</t>
  </si>
  <si>
    <t>Mennyiség (m2)</t>
  </si>
  <si>
    <t>Egységár anyag-díj (nettó)</t>
  </si>
  <si>
    <t>Munkadíj+anyagköltség összesen (nettó)</t>
  </si>
  <si>
    <t>1.</t>
  </si>
  <si>
    <t>Alkotmány-24-es út</t>
  </si>
  <si>
    <t>2.</t>
  </si>
  <si>
    <t>Alkotmány-Zrínyi-Országút utca körforgalom</t>
  </si>
  <si>
    <t>3.</t>
  </si>
  <si>
    <t>Bajcsy Zs.-3-as út</t>
  </si>
  <si>
    <t>4.</t>
  </si>
  <si>
    <t>Bethlen G. utca mindkét oldal</t>
  </si>
  <si>
    <t>5.</t>
  </si>
  <si>
    <t>Damjanich-Kálvária utca</t>
  </si>
  <si>
    <t>6.</t>
  </si>
  <si>
    <t>Deák Ferenc 65/1 -Szpetykó Gáspár utca</t>
  </si>
  <si>
    <t>7.</t>
  </si>
  <si>
    <t>Deák Ferenc-Cinke köz</t>
  </si>
  <si>
    <t>8.</t>
  </si>
  <si>
    <t>Deák Ferenc-Damjanich utca</t>
  </si>
  <si>
    <t>9.</t>
  </si>
  <si>
    <t>Deák Ferenc-Május 1. lépcső</t>
  </si>
  <si>
    <t>10.</t>
  </si>
  <si>
    <t>Deák-Dr. Harrer körforgalom</t>
  </si>
  <si>
    <t>11.</t>
  </si>
  <si>
    <t>Déli külhatár-Braun</t>
  </si>
  <si>
    <t>12.</t>
  </si>
  <si>
    <t>Dobó-József Attila 24-es út</t>
  </si>
  <si>
    <t>13.</t>
  </si>
  <si>
    <t>Dr. Harrer-Kócsag utca</t>
  </si>
  <si>
    <t>14.</t>
  </si>
  <si>
    <t>Egri-24-es út</t>
  </si>
  <si>
    <t>15.</t>
  </si>
  <si>
    <t>Gönc Árpád-Vachott S. utca</t>
  </si>
  <si>
    <t>16.</t>
  </si>
  <si>
    <t>Hadnagy (Kispiac)</t>
  </si>
  <si>
    <t>17.</t>
  </si>
  <si>
    <t>Hunyadi-3-as út</t>
  </si>
  <si>
    <t>18.</t>
  </si>
  <si>
    <t>Jászsági-3-as út</t>
  </si>
  <si>
    <t>19.</t>
  </si>
  <si>
    <t>Jókai-Alkotmány-Puskin körforgalom</t>
  </si>
  <si>
    <t>20.</t>
  </si>
  <si>
    <t>Jókai-Báthory-Bethlen-Pesti körforgalom</t>
  </si>
  <si>
    <t>21.</t>
  </si>
  <si>
    <t>Jókai-Csokonai utca</t>
  </si>
  <si>
    <t>22.</t>
  </si>
  <si>
    <t>Jókai-Kodály utca</t>
  </si>
  <si>
    <t>23.</t>
  </si>
  <si>
    <t>Katona-Szent-Bertalan utca</t>
  </si>
  <si>
    <t>24.</t>
  </si>
  <si>
    <t>Kenyérgyár út-3-as út</t>
  </si>
  <si>
    <t>25.</t>
  </si>
  <si>
    <t>Kócsag-Cinke köz lépcső</t>
  </si>
  <si>
    <t>26.</t>
  </si>
  <si>
    <t>Kossuth utca 20.</t>
  </si>
  <si>
    <t>27.</t>
  </si>
  <si>
    <t>Kossuth-24-es út</t>
  </si>
  <si>
    <t>28.</t>
  </si>
  <si>
    <t>Kossuth-Dobó utca</t>
  </si>
  <si>
    <t>29.</t>
  </si>
  <si>
    <t>Kossuth-Vasút utca</t>
  </si>
  <si>
    <t>30.</t>
  </si>
  <si>
    <t>Laktanya-3-as út</t>
  </si>
  <si>
    <t>31.</t>
  </si>
  <si>
    <t>Mátrafüred Béke utca</t>
  </si>
  <si>
    <t>32.</t>
  </si>
  <si>
    <t>Móricz Zs.-Széchenyi utca</t>
  </si>
  <si>
    <t>33.</t>
  </si>
  <si>
    <t>Országút út (óvoda)</t>
  </si>
  <si>
    <t>34.</t>
  </si>
  <si>
    <t>Páter Kis Szaléz-Mikszáth utca</t>
  </si>
  <si>
    <t>35.</t>
  </si>
  <si>
    <t>Pesti út Strand bejárat</t>
  </si>
  <si>
    <t>36.</t>
  </si>
  <si>
    <t>Pesti út toronyház</t>
  </si>
  <si>
    <t>37.</t>
  </si>
  <si>
    <t>Petőfi-Dózsa Gy. Utca</t>
  </si>
  <si>
    <t>38.</t>
  </si>
  <si>
    <t>Pettőfi-Korcsolyás T. utca</t>
  </si>
  <si>
    <t>39.</t>
  </si>
  <si>
    <t>Platán út ( óvoda),</t>
  </si>
  <si>
    <t>40.</t>
  </si>
  <si>
    <t>Platán-3-as út</t>
  </si>
  <si>
    <t>41.</t>
  </si>
  <si>
    <t>Platán-Esze Tamás utca</t>
  </si>
  <si>
    <t>Püspöki út (templom)</t>
  </si>
  <si>
    <t>43.</t>
  </si>
  <si>
    <t>Püspöki utca  (opel szalon)-3-as út</t>
  </si>
  <si>
    <t>44.</t>
  </si>
  <si>
    <t>Püspöki-Báthory-Kertész körforgalom</t>
  </si>
  <si>
    <t>45.</t>
  </si>
  <si>
    <t>Püspöki-Ringsted u.-Vásár u. körforgalom</t>
  </si>
  <si>
    <t>46.</t>
  </si>
  <si>
    <t>Ringsted MOL.-3-as út</t>
  </si>
  <si>
    <t>47.</t>
  </si>
  <si>
    <t>Rózsa utca 9.</t>
  </si>
  <si>
    <t>48.</t>
  </si>
  <si>
    <t>Szent Bertalan- Petőfi-Vachott S. utca</t>
  </si>
  <si>
    <t>49.</t>
  </si>
  <si>
    <t>Szent Bertalan-Katona utca</t>
  </si>
  <si>
    <t>50.</t>
  </si>
  <si>
    <t>Szent-Bertalan-Páter Kis Szaléz-Rákóczi u.</t>
  </si>
  <si>
    <t>51.</t>
  </si>
  <si>
    <t>Szövetkezet út-3-as út</t>
  </si>
  <si>
    <t>52.</t>
  </si>
  <si>
    <t>Szövetkezet-Olimpia utca</t>
  </si>
  <si>
    <t>53.</t>
  </si>
  <si>
    <t>Szövetkezet-Verseny utca</t>
  </si>
  <si>
    <t>54.</t>
  </si>
  <si>
    <t>Than K.-Páter Kiss Sz. utca</t>
  </si>
  <si>
    <t>55.</t>
  </si>
  <si>
    <t>Török Ignác-24-es</t>
  </si>
  <si>
    <t>56.</t>
  </si>
  <si>
    <t>Vachott S. utca 6.</t>
  </si>
  <si>
    <t>57.</t>
  </si>
  <si>
    <t>Vasút-Kossuth utca</t>
  </si>
  <si>
    <t>58.</t>
  </si>
  <si>
    <t>Verseny utca kispiac</t>
  </si>
  <si>
    <t>59.</t>
  </si>
  <si>
    <t>Zöldhíd-24-es (borpalota)</t>
  </si>
  <si>
    <t>60.</t>
  </si>
  <si>
    <t>61.</t>
  </si>
  <si>
    <t>62.</t>
  </si>
  <si>
    <t>Összesen:</t>
  </si>
  <si>
    <t>Gyalogátkelő burkolat festés összesen (nettó):</t>
  </si>
  <si>
    <t>Áfa 27 %</t>
  </si>
  <si>
    <t>Gyalogátkelő burkolat festés összesen (bruttó):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</si>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</sst>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Ft&quot;_-;\-* #,##0.00&quot; Ft&quot;_-;_-* \-??&quot; Ft&quot;_-;_-@_-"/>
    <numFmt numFmtId="165" formatCode="_-* #,##0&quot; Ft&quot;_-;\-* #,##0&quot; Ft&quot;_-;_-* \-??&quot; Ft&quot;_-;_-@_-"/>
    <numFmt numFmtId="166" formatCode="#,##0.00&quot; Ft&quot;"/>
  </numFmts>
  <fonts count="11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164" fontId="10" fillId="0" borderId="0"/>
  </cellStyleXfs>
  <cellXfs count="40">
    <xf numFmtId="0" fontId="0" fillId="0" borderId="0" xfId="0"/>
    <xf numFmtId="0" fontId="4" fillId="0" borderId="0" xfId="0" applyFont="1" applyAlignment="1">
      <alignment vertical="center" wrapText="1"/>
    </xf>
    <xf numFmtId="0" fontId="3" fillId="0" borderId="0" xfId="0" applyFont="1"/>
    <xf numFmtId="165" fontId="10" fillId="0" borderId="0" xfId="1" applyNumberFormat="1"/>
    <xf numFmtId="0" fontId="1" fillId="0" borderId="0" xfId="0" applyFont="1"/>
    <xf numFmtId="165" fontId="1" fillId="0" borderId="0" xfId="1" applyNumberFormat="1" applyFont="1" applyAlignment="1">
      <alignment horizontal="center"/>
    </xf>
    <xf numFmtId="0" fontId="2" fillId="0" borderId="0" xfId="0" applyFont="1"/>
    <xf numFmtId="165" fontId="2" fillId="0" borderId="0" xfId="1" applyNumberFormat="1" applyFont="1"/>
    <xf numFmtId="0" fontId="0" fillId="0" borderId="0" xfId="0" applyAlignment="1">
      <alignment horizontal="center"/>
    </xf>
    <xf numFmtId="165" fontId="10" fillId="0" borderId="0" xfId="1" applyNumberForma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3" fontId="0" fillId="2" borderId="6" xfId="0" applyNumberFormat="1" applyFill="1" applyBorder="1"/>
    <xf numFmtId="166" fontId="10" fillId="2" borderId="5" xfId="1" applyNumberFormat="1" applyFill="1" applyBorder="1"/>
    <xf numFmtId="0" fontId="0" fillId="0" borderId="7" xfId="0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3" fontId="0" fillId="2" borderId="8" xfId="0" applyNumberFormat="1" applyFill="1" applyBorder="1"/>
    <xf numFmtId="166" fontId="10" fillId="2" borderId="7" xfId="1" applyNumberFormat="1" applyFill="1" applyBorder="1"/>
    <xf numFmtId="0" fontId="0" fillId="2" borderId="9" xfId="0" applyFill="1" applyBorder="1" applyAlignment="1">
      <alignment horizontal="center"/>
    </xf>
    <xf numFmtId="0" fontId="0" fillId="0" borderId="7" xfId="0" applyBorder="1"/>
    <xf numFmtId="17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2" borderId="7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center"/>
    </xf>
    <xf numFmtId="166" fontId="10" fillId="0" borderId="0" xfId="1" applyNumberFormat="1"/>
    <xf numFmtId="0" fontId="6" fillId="0" borderId="0" xfId="0" applyFont="1" applyAlignment="1">
      <alignment horizontal="left" vertical="center" wrapText="1"/>
    </xf>
    <xf numFmtId="166" fontId="10" fillId="0" borderId="0" xfId="1" applyNumberForma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0" fillId="0" borderId="0" xfId="0"/>
    <xf numFmtId="0" fontId="0" fillId="2" borderId="7" xfId="0" applyFont="1" applyFill="1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tabSelected="1" topLeftCell="A44" zoomScaleNormal="100" workbookViewId="0">
      <selection activeCell="G15" sqref="G15"/>
    </sheetView>
  </sheetViews>
  <sheetFormatPr defaultRowHeight="12.75" x14ac:dyDescent="0.2"/>
  <cols>
    <col min="1" max="1" width="5.85546875"/>
    <col min="2" max="2" width="44.140625"/>
    <col min="4" max="4" width="15.42578125"/>
    <col min="5" max="5" width="22.140625" style="3"/>
    <col min="6" max="1025" width="12.7109375"/>
  </cols>
  <sheetData>
    <row r="1" spans="1:5" ht="15.95" customHeight="1" x14ac:dyDescent="0.25">
      <c r="B1" s="4" t="s">
        <v>0</v>
      </c>
      <c r="E1" s="5" t="s">
        <v>1</v>
      </c>
    </row>
    <row r="2" spans="1:5" s="6" customFormat="1" ht="15.95" customHeight="1" x14ac:dyDescent="0.25">
      <c r="B2" s="2"/>
      <c r="C2" s="2"/>
      <c r="E2" s="7"/>
    </row>
    <row r="3" spans="1:5" s="6" customFormat="1" ht="15.95" customHeight="1" x14ac:dyDescent="0.25">
      <c r="B3" s="35" t="s">
        <v>2</v>
      </c>
      <c r="C3" s="35"/>
      <c r="D3" s="35"/>
      <c r="E3" s="35"/>
    </row>
    <row r="4" spans="1:5" s="6" customFormat="1" ht="15.95" customHeight="1" x14ac:dyDescent="0.25">
      <c r="B4" s="35" t="s">
        <v>3</v>
      </c>
      <c r="C4" s="35"/>
      <c r="D4" s="35"/>
      <c r="E4" s="35"/>
    </row>
    <row r="5" spans="1:5" s="6" customFormat="1" ht="15.95" customHeight="1" x14ac:dyDescent="0.25">
      <c r="B5" s="36"/>
      <c r="C5" s="36"/>
      <c r="D5" s="36"/>
      <c r="E5" s="7"/>
    </row>
    <row r="6" spans="1:5" ht="16.5" customHeight="1" x14ac:dyDescent="0.2">
      <c r="A6" s="8"/>
      <c r="B6" s="1"/>
      <c r="C6" s="1"/>
      <c r="E6" s="9"/>
    </row>
    <row r="7" spans="1:5" ht="36" customHeight="1" x14ac:dyDescent="0.2">
      <c r="A7" s="10" t="s">
        <v>4</v>
      </c>
      <c r="B7" s="11" t="s">
        <v>5</v>
      </c>
      <c r="C7" s="12" t="s">
        <v>6</v>
      </c>
      <c r="D7" s="13" t="s">
        <v>7</v>
      </c>
      <c r="E7" s="14" t="s">
        <v>8</v>
      </c>
    </row>
    <row r="8" spans="1:5" ht="15.95" customHeight="1" x14ac:dyDescent="0.2">
      <c r="A8" s="15" t="s">
        <v>9</v>
      </c>
      <c r="B8" s="16" t="s">
        <v>10</v>
      </c>
      <c r="C8" s="17">
        <v>0</v>
      </c>
      <c r="D8" s="18"/>
      <c r="E8" s="19">
        <f t="shared" ref="E8:E39" si="0">SUM(C8*D8)</f>
        <v>0</v>
      </c>
    </row>
    <row r="9" spans="1:5" ht="15.95" customHeight="1" x14ac:dyDescent="0.2">
      <c r="A9" s="20" t="s">
        <v>11</v>
      </c>
      <c r="B9" s="21" t="s">
        <v>12</v>
      </c>
      <c r="C9" s="22">
        <v>43.5</v>
      </c>
      <c r="D9" s="23"/>
      <c r="E9" s="24">
        <f t="shared" si="0"/>
        <v>0</v>
      </c>
    </row>
    <row r="10" spans="1:5" ht="15.95" customHeight="1" x14ac:dyDescent="0.2">
      <c r="A10" s="20" t="s">
        <v>13</v>
      </c>
      <c r="B10" s="21" t="s">
        <v>14</v>
      </c>
      <c r="C10" s="22">
        <v>13.5</v>
      </c>
      <c r="D10" s="23"/>
      <c r="E10" s="24">
        <f t="shared" si="0"/>
        <v>0</v>
      </c>
    </row>
    <row r="11" spans="1:5" ht="15.95" customHeight="1" x14ac:dyDescent="0.2">
      <c r="A11" s="20" t="s">
        <v>15</v>
      </c>
      <c r="B11" s="21" t="s">
        <v>16</v>
      </c>
      <c r="C11" s="25">
        <v>26.5</v>
      </c>
      <c r="D11" s="23"/>
      <c r="E11" s="24">
        <f t="shared" si="0"/>
        <v>0</v>
      </c>
    </row>
    <row r="12" spans="1:5" ht="15.95" customHeight="1" x14ac:dyDescent="0.2">
      <c r="A12" s="20" t="s">
        <v>17</v>
      </c>
      <c r="B12" s="21" t="s">
        <v>18</v>
      </c>
      <c r="C12" s="22">
        <v>6</v>
      </c>
      <c r="D12" s="23"/>
      <c r="E12" s="24">
        <f t="shared" si="0"/>
        <v>0</v>
      </c>
    </row>
    <row r="13" spans="1:5" ht="15.95" customHeight="1" x14ac:dyDescent="0.2">
      <c r="A13" s="20" t="s">
        <v>19</v>
      </c>
      <c r="B13" s="21" t="s">
        <v>20</v>
      </c>
      <c r="C13" s="22">
        <v>10.5</v>
      </c>
      <c r="D13" s="23"/>
      <c r="E13" s="24">
        <f t="shared" si="0"/>
        <v>0</v>
      </c>
    </row>
    <row r="14" spans="1:5" ht="15" customHeight="1" x14ac:dyDescent="0.2">
      <c r="A14" s="20" t="s">
        <v>21</v>
      </c>
      <c r="B14" s="21" t="s">
        <v>22</v>
      </c>
      <c r="C14" s="22">
        <v>10.1</v>
      </c>
      <c r="D14" s="23"/>
      <c r="E14" s="24">
        <f t="shared" si="0"/>
        <v>0</v>
      </c>
    </row>
    <row r="15" spans="1:5" ht="15.95" customHeight="1" x14ac:dyDescent="0.2">
      <c r="A15" s="20" t="s">
        <v>23</v>
      </c>
      <c r="B15" s="21" t="s">
        <v>24</v>
      </c>
      <c r="C15" s="22">
        <v>10.5</v>
      </c>
      <c r="D15" s="23"/>
      <c r="E15" s="24">
        <f t="shared" si="0"/>
        <v>0</v>
      </c>
    </row>
    <row r="16" spans="1:5" ht="15.6" customHeight="1" x14ac:dyDescent="0.2">
      <c r="A16" s="20" t="s">
        <v>25</v>
      </c>
      <c r="B16" s="21" t="s">
        <v>26</v>
      </c>
      <c r="C16" s="22">
        <v>35</v>
      </c>
      <c r="D16" s="23"/>
      <c r="E16" s="24">
        <f t="shared" si="0"/>
        <v>0</v>
      </c>
    </row>
    <row r="17" spans="1:5" ht="16.149999999999999" customHeight="1" x14ac:dyDescent="0.2">
      <c r="A17" s="20" t="s">
        <v>27</v>
      </c>
      <c r="B17" s="21" t="s">
        <v>28</v>
      </c>
      <c r="C17" s="22">
        <v>27</v>
      </c>
      <c r="D17" s="23"/>
      <c r="E17" s="24">
        <f t="shared" si="0"/>
        <v>0</v>
      </c>
    </row>
    <row r="18" spans="1:5" ht="16.149999999999999" customHeight="1" x14ac:dyDescent="0.2">
      <c r="A18" s="20" t="s">
        <v>29</v>
      </c>
      <c r="B18" s="21" t="s">
        <v>30</v>
      </c>
      <c r="C18" s="22">
        <v>10.5</v>
      </c>
      <c r="D18" s="23"/>
      <c r="E18" s="24">
        <f t="shared" si="0"/>
        <v>0</v>
      </c>
    </row>
    <row r="19" spans="1:5" ht="16.149999999999999" customHeight="1" x14ac:dyDescent="0.2">
      <c r="A19" s="20" t="s">
        <v>31</v>
      </c>
      <c r="B19" s="21" t="s">
        <v>32</v>
      </c>
      <c r="C19" s="22">
        <v>38</v>
      </c>
      <c r="D19" s="23"/>
      <c r="E19" s="24">
        <f t="shared" si="0"/>
        <v>0</v>
      </c>
    </row>
    <row r="20" spans="1:5" ht="16.149999999999999" customHeight="1" x14ac:dyDescent="0.2">
      <c r="A20" s="20" t="s">
        <v>33</v>
      </c>
      <c r="B20" s="21" t="s">
        <v>34</v>
      </c>
      <c r="C20" s="22">
        <v>9</v>
      </c>
      <c r="D20" s="23"/>
      <c r="E20" s="24">
        <f t="shared" si="0"/>
        <v>0</v>
      </c>
    </row>
    <row r="21" spans="1:5" ht="16.149999999999999" customHeight="1" x14ac:dyDescent="0.2">
      <c r="A21" s="20" t="s">
        <v>35</v>
      </c>
      <c r="B21" s="21" t="s">
        <v>36</v>
      </c>
      <c r="C21" s="39">
        <v>24.75</v>
      </c>
      <c r="D21" s="23"/>
      <c r="E21" s="24">
        <f t="shared" si="0"/>
        <v>0</v>
      </c>
    </row>
    <row r="22" spans="1:5" ht="16.149999999999999" customHeight="1" x14ac:dyDescent="0.2">
      <c r="A22" s="20" t="s">
        <v>37</v>
      </c>
      <c r="B22" s="21" t="s">
        <v>38</v>
      </c>
      <c r="C22" s="22">
        <v>16</v>
      </c>
      <c r="D22" s="23"/>
      <c r="E22" s="24">
        <f t="shared" si="0"/>
        <v>0</v>
      </c>
    </row>
    <row r="23" spans="1:5" ht="16.5" customHeight="1" x14ac:dyDescent="0.2">
      <c r="A23" s="20" t="s">
        <v>39</v>
      </c>
      <c r="B23" s="21" t="s">
        <v>40</v>
      </c>
      <c r="C23" s="22">
        <v>9</v>
      </c>
      <c r="D23" s="23"/>
      <c r="E23" s="24">
        <f t="shared" si="0"/>
        <v>0</v>
      </c>
    </row>
    <row r="24" spans="1:5" ht="15.95" customHeight="1" x14ac:dyDescent="0.2">
      <c r="A24" s="20" t="s">
        <v>41</v>
      </c>
      <c r="B24" s="21" t="s">
        <v>42</v>
      </c>
      <c r="C24" s="22">
        <v>0</v>
      </c>
      <c r="D24" s="23"/>
      <c r="E24" s="24">
        <f t="shared" si="0"/>
        <v>0</v>
      </c>
    </row>
    <row r="25" spans="1:5" ht="15.95" customHeight="1" x14ac:dyDescent="0.2">
      <c r="A25" s="20" t="s">
        <v>43</v>
      </c>
      <c r="B25" s="21" t="s">
        <v>44</v>
      </c>
      <c r="C25" s="22">
        <v>13</v>
      </c>
      <c r="D25" s="23"/>
      <c r="E25" s="24">
        <f t="shared" si="0"/>
        <v>0</v>
      </c>
    </row>
    <row r="26" spans="1:5" ht="15.95" customHeight="1" x14ac:dyDescent="0.2">
      <c r="A26" s="20" t="s">
        <v>45</v>
      </c>
      <c r="B26" s="21" t="s">
        <v>46</v>
      </c>
      <c r="C26" s="22">
        <v>34.5</v>
      </c>
      <c r="D26" s="23"/>
      <c r="E26" s="24">
        <f t="shared" si="0"/>
        <v>0</v>
      </c>
    </row>
    <row r="27" spans="1:5" ht="16.5" customHeight="1" x14ac:dyDescent="0.2">
      <c r="A27" s="20" t="s">
        <v>47</v>
      </c>
      <c r="B27" s="21" t="s">
        <v>48</v>
      </c>
      <c r="C27" s="22">
        <v>0</v>
      </c>
      <c r="D27" s="23"/>
      <c r="E27" s="24">
        <f t="shared" si="0"/>
        <v>0</v>
      </c>
    </row>
    <row r="28" spans="1:5" ht="18" customHeight="1" x14ac:dyDescent="0.2">
      <c r="A28" s="20" t="s">
        <v>49</v>
      </c>
      <c r="B28" s="26" t="s">
        <v>50</v>
      </c>
      <c r="C28" s="20">
        <v>0</v>
      </c>
      <c r="D28" s="23"/>
      <c r="E28" s="24">
        <f t="shared" si="0"/>
        <v>0</v>
      </c>
    </row>
    <row r="29" spans="1:5" ht="18" customHeight="1" x14ac:dyDescent="0.2">
      <c r="A29" s="20" t="s">
        <v>51</v>
      </c>
      <c r="B29" s="26" t="s">
        <v>52</v>
      </c>
      <c r="C29" s="20">
        <v>0</v>
      </c>
      <c r="D29" s="23"/>
      <c r="E29" s="24">
        <f t="shared" si="0"/>
        <v>0</v>
      </c>
    </row>
    <row r="30" spans="1:5" ht="18" customHeight="1" x14ac:dyDescent="0.2">
      <c r="A30" s="20" t="s">
        <v>53</v>
      </c>
      <c r="B30" s="21" t="s">
        <v>54</v>
      </c>
      <c r="C30" s="22">
        <v>0</v>
      </c>
      <c r="D30" s="23"/>
      <c r="E30" s="24">
        <f t="shared" si="0"/>
        <v>0</v>
      </c>
    </row>
    <row r="31" spans="1:5" ht="18" customHeight="1" x14ac:dyDescent="0.2">
      <c r="A31" s="20" t="s">
        <v>55</v>
      </c>
      <c r="B31" s="21" t="s">
        <v>56</v>
      </c>
      <c r="C31" s="22">
        <v>0</v>
      </c>
      <c r="D31" s="23"/>
      <c r="E31" s="24">
        <f t="shared" si="0"/>
        <v>0</v>
      </c>
    </row>
    <row r="32" spans="1:5" ht="17.45" customHeight="1" x14ac:dyDescent="0.2">
      <c r="A32" s="20" t="s">
        <v>57</v>
      </c>
      <c r="B32" s="21" t="s">
        <v>58</v>
      </c>
      <c r="C32" s="22">
        <v>9</v>
      </c>
      <c r="D32" s="23"/>
      <c r="E32" s="24">
        <f t="shared" si="0"/>
        <v>0</v>
      </c>
    </row>
    <row r="33" spans="1:5" ht="18.600000000000001" customHeight="1" x14ac:dyDescent="0.2">
      <c r="A33" s="20" t="s">
        <v>59</v>
      </c>
      <c r="B33" s="21" t="s">
        <v>60</v>
      </c>
      <c r="C33" s="22">
        <v>0</v>
      </c>
      <c r="D33" s="23"/>
      <c r="E33" s="24">
        <f t="shared" si="0"/>
        <v>0</v>
      </c>
    </row>
    <row r="34" spans="1:5" ht="18" customHeight="1" x14ac:dyDescent="0.2">
      <c r="A34" s="20" t="s">
        <v>61</v>
      </c>
      <c r="B34" s="21" t="s">
        <v>62</v>
      </c>
      <c r="C34" s="22">
        <v>0</v>
      </c>
      <c r="D34" s="23"/>
      <c r="E34" s="24">
        <f t="shared" si="0"/>
        <v>0</v>
      </c>
    </row>
    <row r="35" spans="1:5" ht="16.5" customHeight="1" x14ac:dyDescent="0.2">
      <c r="A35" s="20" t="s">
        <v>63</v>
      </c>
      <c r="B35" s="21" t="s">
        <v>64</v>
      </c>
      <c r="C35" s="22">
        <v>0</v>
      </c>
      <c r="D35" s="23"/>
      <c r="E35" s="24">
        <f t="shared" si="0"/>
        <v>0</v>
      </c>
    </row>
    <row r="36" spans="1:5" ht="16.5" customHeight="1" x14ac:dyDescent="0.2">
      <c r="A36" s="20" t="s">
        <v>65</v>
      </c>
      <c r="B36" s="21" t="s">
        <v>66</v>
      </c>
      <c r="C36" s="22">
        <v>0</v>
      </c>
      <c r="D36" s="23"/>
      <c r="E36" s="24">
        <f t="shared" si="0"/>
        <v>0</v>
      </c>
    </row>
    <row r="37" spans="1:5" ht="16.5" customHeight="1" x14ac:dyDescent="0.2">
      <c r="A37" s="20" t="s">
        <v>67</v>
      </c>
      <c r="B37" s="21" t="s">
        <v>68</v>
      </c>
      <c r="C37" s="22">
        <v>18</v>
      </c>
      <c r="D37" s="23"/>
      <c r="E37" s="24">
        <f t="shared" si="0"/>
        <v>0</v>
      </c>
    </row>
    <row r="38" spans="1:5" ht="16.5" customHeight="1" x14ac:dyDescent="0.2">
      <c r="A38" s="20" t="s">
        <v>69</v>
      </c>
      <c r="B38" s="21" t="s">
        <v>70</v>
      </c>
      <c r="C38" s="22">
        <v>12</v>
      </c>
      <c r="D38" s="23"/>
      <c r="E38" s="24">
        <f t="shared" si="0"/>
        <v>0</v>
      </c>
    </row>
    <row r="39" spans="1:5" ht="16.5" customHeight="1" x14ac:dyDescent="0.2">
      <c r="A39" s="27" t="s">
        <v>71</v>
      </c>
      <c r="B39" s="21" t="s">
        <v>72</v>
      </c>
      <c r="C39" s="22">
        <v>12</v>
      </c>
      <c r="D39" s="23"/>
      <c r="E39" s="24">
        <f t="shared" si="0"/>
        <v>0</v>
      </c>
    </row>
    <row r="40" spans="1:5" ht="16.5" customHeight="1" x14ac:dyDescent="0.2">
      <c r="A40" s="20" t="s">
        <v>73</v>
      </c>
      <c r="B40" s="21" t="s">
        <v>74</v>
      </c>
      <c r="C40" s="22">
        <v>9</v>
      </c>
      <c r="D40" s="23"/>
      <c r="E40" s="24">
        <f t="shared" ref="E40:E70" si="1">SUM(C40*D40)</f>
        <v>0</v>
      </c>
    </row>
    <row r="41" spans="1:5" ht="16.5" customHeight="1" x14ac:dyDescent="0.2">
      <c r="A41" s="20" t="s">
        <v>75</v>
      </c>
      <c r="B41" s="21" t="s">
        <v>76</v>
      </c>
      <c r="C41" s="22">
        <v>0</v>
      </c>
      <c r="D41" s="23"/>
      <c r="E41" s="24">
        <f t="shared" si="1"/>
        <v>0</v>
      </c>
    </row>
    <row r="42" spans="1:5" ht="16.5" customHeight="1" x14ac:dyDescent="0.2">
      <c r="A42" s="20" t="s">
        <v>77</v>
      </c>
      <c r="B42" s="21" t="s">
        <v>78</v>
      </c>
      <c r="C42" s="22">
        <v>15</v>
      </c>
      <c r="D42" s="23"/>
      <c r="E42" s="24">
        <f t="shared" si="1"/>
        <v>0</v>
      </c>
    </row>
    <row r="43" spans="1:5" ht="16.5" customHeight="1" x14ac:dyDescent="0.2">
      <c r="A43" s="20" t="s">
        <v>79</v>
      </c>
      <c r="B43" s="21" t="s">
        <v>80</v>
      </c>
      <c r="C43" s="22">
        <v>36</v>
      </c>
      <c r="D43" s="23"/>
      <c r="E43" s="24">
        <f t="shared" si="1"/>
        <v>0</v>
      </c>
    </row>
    <row r="44" spans="1:5" ht="16.5" customHeight="1" x14ac:dyDescent="0.2">
      <c r="A44" s="20" t="s">
        <v>81</v>
      </c>
      <c r="B44" s="21" t="s">
        <v>82</v>
      </c>
      <c r="C44" s="22">
        <v>11</v>
      </c>
      <c r="D44" s="23"/>
      <c r="E44" s="24">
        <f t="shared" si="1"/>
        <v>0</v>
      </c>
    </row>
    <row r="45" spans="1:5" ht="15.95" customHeight="1" x14ac:dyDescent="0.2">
      <c r="A45" s="20" t="s">
        <v>83</v>
      </c>
      <c r="B45" s="21" t="s">
        <v>84</v>
      </c>
      <c r="C45" s="22">
        <v>10.5</v>
      </c>
      <c r="D45" s="23"/>
      <c r="E45" s="24">
        <f t="shared" si="1"/>
        <v>0</v>
      </c>
    </row>
    <row r="46" spans="1:5" ht="15.95" customHeight="1" x14ac:dyDescent="0.2">
      <c r="A46" s="20" t="s">
        <v>85</v>
      </c>
      <c r="B46" s="21" t="s">
        <v>86</v>
      </c>
      <c r="C46" s="22">
        <v>8.8000000000000007</v>
      </c>
      <c r="D46" s="23"/>
      <c r="E46" s="24">
        <f t="shared" si="1"/>
        <v>0</v>
      </c>
    </row>
    <row r="47" spans="1:5" ht="15.95" customHeight="1" x14ac:dyDescent="0.2">
      <c r="A47" s="20" t="s">
        <v>87</v>
      </c>
      <c r="B47" s="21" t="s">
        <v>88</v>
      </c>
      <c r="C47" s="22">
        <v>46</v>
      </c>
      <c r="D47" s="23"/>
      <c r="E47" s="24">
        <f t="shared" si="1"/>
        <v>0</v>
      </c>
    </row>
    <row r="48" spans="1:5" ht="15.95" customHeight="1" x14ac:dyDescent="0.2">
      <c r="A48" s="20" t="s">
        <v>89</v>
      </c>
      <c r="B48" s="21" t="s">
        <v>90</v>
      </c>
      <c r="C48" s="22">
        <v>10.5</v>
      </c>
      <c r="D48" s="23"/>
      <c r="E48" s="24">
        <f t="shared" si="1"/>
        <v>0</v>
      </c>
    </row>
    <row r="49" spans="1:5" ht="15.95" customHeight="1" x14ac:dyDescent="0.2">
      <c r="A49" s="20" t="s">
        <v>89</v>
      </c>
      <c r="B49" s="21" t="s">
        <v>91</v>
      </c>
      <c r="C49" s="22">
        <v>24</v>
      </c>
      <c r="D49" s="23"/>
      <c r="E49" s="24">
        <f t="shared" si="1"/>
        <v>0</v>
      </c>
    </row>
    <row r="50" spans="1:5" ht="15.95" customHeight="1" x14ac:dyDescent="0.2">
      <c r="A50" s="20" t="s">
        <v>92</v>
      </c>
      <c r="B50" s="21" t="s">
        <v>93</v>
      </c>
      <c r="C50" s="22">
        <v>0</v>
      </c>
      <c r="D50" s="23"/>
      <c r="E50" s="24">
        <f t="shared" si="1"/>
        <v>0</v>
      </c>
    </row>
    <row r="51" spans="1:5" ht="15.95" customHeight="1" x14ac:dyDescent="0.2">
      <c r="A51" s="20" t="s">
        <v>94</v>
      </c>
      <c r="B51" s="21" t="s">
        <v>95</v>
      </c>
      <c r="C51" s="22">
        <v>45</v>
      </c>
      <c r="D51" s="23"/>
      <c r="E51" s="24">
        <f t="shared" si="1"/>
        <v>0</v>
      </c>
    </row>
    <row r="52" spans="1:5" ht="15.95" customHeight="1" x14ac:dyDescent="0.2">
      <c r="A52" s="20" t="s">
        <v>96</v>
      </c>
      <c r="B52" s="21" t="s">
        <v>97</v>
      </c>
      <c r="C52" s="22">
        <v>54</v>
      </c>
      <c r="D52" s="23"/>
      <c r="E52" s="24">
        <f t="shared" si="1"/>
        <v>0</v>
      </c>
    </row>
    <row r="53" spans="1:5" ht="15.95" customHeight="1" x14ac:dyDescent="0.2">
      <c r="A53" s="20" t="s">
        <v>98</v>
      </c>
      <c r="B53" s="21" t="s">
        <v>99</v>
      </c>
      <c r="C53" s="22">
        <v>21</v>
      </c>
      <c r="D53" s="23"/>
      <c r="E53" s="24">
        <f t="shared" si="1"/>
        <v>0</v>
      </c>
    </row>
    <row r="54" spans="1:5" ht="15.95" customHeight="1" x14ac:dyDescent="0.2">
      <c r="A54" s="20" t="s">
        <v>100</v>
      </c>
      <c r="B54" s="21" t="s">
        <v>101</v>
      </c>
      <c r="C54" s="22">
        <v>7.5</v>
      </c>
      <c r="D54" s="23"/>
      <c r="E54" s="24">
        <f t="shared" si="1"/>
        <v>0</v>
      </c>
    </row>
    <row r="55" spans="1:5" ht="15.95" customHeight="1" x14ac:dyDescent="0.2">
      <c r="A55" s="20" t="s">
        <v>102</v>
      </c>
      <c r="B55" s="21" t="s">
        <v>103</v>
      </c>
      <c r="C55" s="22">
        <v>0</v>
      </c>
      <c r="D55" s="23"/>
      <c r="E55" s="24">
        <f t="shared" si="1"/>
        <v>0</v>
      </c>
    </row>
    <row r="56" spans="1:5" ht="15.95" customHeight="1" x14ac:dyDescent="0.2">
      <c r="A56" s="20" t="s">
        <v>104</v>
      </c>
      <c r="B56" s="21" t="s">
        <v>105</v>
      </c>
      <c r="C56" s="22">
        <v>15</v>
      </c>
      <c r="D56" s="23"/>
      <c r="E56" s="24">
        <f t="shared" si="1"/>
        <v>0</v>
      </c>
    </row>
    <row r="57" spans="1:5" ht="15.95" customHeight="1" x14ac:dyDescent="0.2">
      <c r="A57" s="20" t="s">
        <v>106</v>
      </c>
      <c r="B57" s="21" t="s">
        <v>107</v>
      </c>
      <c r="C57" s="22">
        <v>0</v>
      </c>
      <c r="D57" s="23"/>
      <c r="E57" s="24">
        <f t="shared" si="1"/>
        <v>0</v>
      </c>
    </row>
    <row r="58" spans="1:5" ht="15.95" customHeight="1" x14ac:dyDescent="0.2">
      <c r="A58" s="20" t="s">
        <v>108</v>
      </c>
      <c r="B58" s="21" t="s">
        <v>109</v>
      </c>
      <c r="C58" s="22">
        <v>18</v>
      </c>
      <c r="D58" s="23"/>
      <c r="E58" s="24">
        <f t="shared" si="1"/>
        <v>0</v>
      </c>
    </row>
    <row r="59" spans="1:5" ht="15.95" customHeight="1" x14ac:dyDescent="0.2">
      <c r="A59" s="20" t="s">
        <v>110</v>
      </c>
      <c r="B59" s="21" t="s">
        <v>111</v>
      </c>
      <c r="C59" s="22">
        <v>24</v>
      </c>
      <c r="D59" s="23"/>
      <c r="E59" s="24">
        <f t="shared" si="1"/>
        <v>0</v>
      </c>
    </row>
    <row r="60" spans="1:5" ht="15.95" customHeight="1" x14ac:dyDescent="0.2">
      <c r="A60" s="20" t="s">
        <v>112</v>
      </c>
      <c r="B60" s="21" t="s">
        <v>113</v>
      </c>
      <c r="C60" s="22">
        <v>12</v>
      </c>
      <c r="D60" s="23"/>
      <c r="E60" s="24">
        <f t="shared" si="1"/>
        <v>0</v>
      </c>
    </row>
    <row r="61" spans="1:5" ht="15.95" customHeight="1" x14ac:dyDescent="0.2">
      <c r="A61" s="20" t="s">
        <v>114</v>
      </c>
      <c r="B61" s="21" t="s">
        <v>115</v>
      </c>
      <c r="C61" s="22">
        <v>11</v>
      </c>
      <c r="D61" s="23"/>
      <c r="E61" s="24">
        <f t="shared" si="1"/>
        <v>0</v>
      </c>
    </row>
    <row r="62" spans="1:5" ht="15.95" customHeight="1" x14ac:dyDescent="0.2">
      <c r="A62" s="20" t="s">
        <v>116</v>
      </c>
      <c r="B62" s="21" t="s">
        <v>117</v>
      </c>
      <c r="C62" s="22">
        <v>8.25</v>
      </c>
      <c r="D62" s="23"/>
      <c r="E62" s="24">
        <f t="shared" si="1"/>
        <v>0</v>
      </c>
    </row>
    <row r="63" spans="1:5" ht="15.95" customHeight="1" x14ac:dyDescent="0.2">
      <c r="A63" s="20" t="s">
        <v>118</v>
      </c>
      <c r="B63" s="21" t="s">
        <v>119</v>
      </c>
      <c r="C63" s="22">
        <v>10.5</v>
      </c>
      <c r="D63" s="23"/>
      <c r="E63" s="24">
        <f t="shared" si="1"/>
        <v>0</v>
      </c>
    </row>
    <row r="64" spans="1:5" ht="15.95" customHeight="1" x14ac:dyDescent="0.2">
      <c r="A64" s="20" t="s">
        <v>120</v>
      </c>
      <c r="B64" s="21" t="s">
        <v>121</v>
      </c>
      <c r="C64" s="22">
        <v>0</v>
      </c>
      <c r="D64" s="23"/>
      <c r="E64" s="24">
        <f t="shared" si="1"/>
        <v>0</v>
      </c>
    </row>
    <row r="65" spans="1:5" ht="15.95" customHeight="1" x14ac:dyDescent="0.2">
      <c r="A65" s="20" t="s">
        <v>122</v>
      </c>
      <c r="B65" s="21" t="s">
        <v>123</v>
      </c>
      <c r="C65" s="22">
        <v>12</v>
      </c>
      <c r="D65" s="23"/>
      <c r="E65" s="24">
        <f t="shared" si="1"/>
        <v>0</v>
      </c>
    </row>
    <row r="66" spans="1:5" ht="15.95" customHeight="1" x14ac:dyDescent="0.2">
      <c r="A66" s="20" t="s">
        <v>124</v>
      </c>
      <c r="B66" s="21" t="s">
        <v>125</v>
      </c>
      <c r="C66" s="22">
        <v>0</v>
      </c>
      <c r="D66" s="23"/>
      <c r="E66" s="24">
        <f t="shared" si="1"/>
        <v>0</v>
      </c>
    </row>
    <row r="67" spans="1:5" ht="15.95" customHeight="1" x14ac:dyDescent="0.2">
      <c r="A67" s="20" t="s">
        <v>126</v>
      </c>
      <c r="B67" s="21"/>
      <c r="C67" s="22"/>
      <c r="D67" s="23"/>
      <c r="E67" s="24">
        <f t="shared" si="1"/>
        <v>0</v>
      </c>
    </row>
    <row r="68" spans="1:5" ht="15.95" customHeight="1" x14ac:dyDescent="0.2">
      <c r="A68" s="20" t="s">
        <v>127</v>
      </c>
      <c r="B68" s="21"/>
      <c r="C68" s="22"/>
      <c r="D68" s="23"/>
      <c r="E68" s="24">
        <f t="shared" si="1"/>
        <v>0</v>
      </c>
    </row>
    <row r="69" spans="1:5" ht="15.95" customHeight="1" x14ac:dyDescent="0.2">
      <c r="A69" s="20" t="s">
        <v>128</v>
      </c>
      <c r="B69" s="21"/>
      <c r="C69" s="22"/>
      <c r="D69" s="23"/>
      <c r="E69" s="24">
        <f t="shared" si="1"/>
        <v>0</v>
      </c>
    </row>
    <row r="70" spans="1:5" ht="15.95" customHeight="1" x14ac:dyDescent="0.2">
      <c r="A70" s="20"/>
      <c r="B70" s="21"/>
      <c r="C70" s="22"/>
      <c r="D70" s="23"/>
      <c r="E70" s="24">
        <f t="shared" si="1"/>
        <v>0</v>
      </c>
    </row>
    <row r="71" spans="1:5" ht="17.25" customHeight="1" x14ac:dyDescent="0.2">
      <c r="A71" s="28"/>
      <c r="B71" s="29" t="s">
        <v>129</v>
      </c>
      <c r="C71" s="30">
        <f>SUM(C8:C70)</f>
        <v>797.40000000000009</v>
      </c>
      <c r="D71" s="23"/>
      <c r="E71" s="24">
        <f>SUM(E8:E70)</f>
        <v>0</v>
      </c>
    </row>
    <row r="72" spans="1:5" ht="19.149999999999999" customHeight="1" x14ac:dyDescent="0.2">
      <c r="B72" s="1"/>
      <c r="C72" s="1"/>
      <c r="E72" s="31"/>
    </row>
    <row r="73" spans="1:5" ht="18" customHeight="1" x14ac:dyDescent="0.2">
      <c r="B73" s="32" t="s">
        <v>130</v>
      </c>
      <c r="C73" s="37"/>
      <c r="D73" s="37"/>
      <c r="E73" s="33">
        <f>SUM(E71*1)</f>
        <v>0</v>
      </c>
    </row>
    <row r="74" spans="1:5" ht="18" customHeight="1" x14ac:dyDescent="0.2">
      <c r="B74" s="32" t="s">
        <v>131</v>
      </c>
      <c r="C74" s="1"/>
      <c r="E74" s="33">
        <f>SUM(E73*0.27)</f>
        <v>0</v>
      </c>
    </row>
    <row r="75" spans="1:5" ht="15.95" customHeight="1" x14ac:dyDescent="0.2">
      <c r="B75" s="32" t="s">
        <v>132</v>
      </c>
      <c r="C75" s="38"/>
      <c r="D75" s="38"/>
      <c r="E75" s="33">
        <f>SUM(E73:E74)</f>
        <v>0</v>
      </c>
    </row>
    <row r="76" spans="1:5" ht="15.95" customHeight="1" x14ac:dyDescent="0.2">
      <c r="B76" s="1"/>
      <c r="C76" s="34"/>
    </row>
    <row r="77" spans="1:5" ht="18" customHeight="1" x14ac:dyDescent="0.2">
      <c r="C77" s="1"/>
    </row>
    <row r="78" spans="1:5" ht="16.149999999999999" customHeight="1" x14ac:dyDescent="0.2">
      <c r="B78" s="1" t="s">
        <v>133</v>
      </c>
      <c r="C78" s="1"/>
    </row>
  </sheetData>
  <mergeCells count="5">
    <mergeCell ref="B3:E3"/>
    <mergeCell ref="B4:E4"/>
    <mergeCell ref="B5:D5"/>
    <mergeCell ref="C73:D73"/>
    <mergeCell ref="C75:D75"/>
  </mergeCells>
  <pageMargins left="0.59027777777777801" right="0.59027777777777801" top="0.31527777777777799" bottom="0.59027777777777801" header="0.51180555555555496" footer="0.51180555555555496"/>
  <pageSetup paperSize="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Czovek cs.</dc:creator>
  <cp:lastModifiedBy>Sütő Sándor</cp:lastModifiedBy>
  <cp:revision>0</cp:revision>
  <cp:lastPrinted>2026-03-25T07:32:20Z</cp:lastPrinted>
  <dcterms:created xsi:type="dcterms:W3CDTF">2009-06-13T06:28:47Z</dcterms:created>
  <dcterms:modified xsi:type="dcterms:W3CDTF">2026-03-31T13:28:37Z</dcterms:modified>
</cp:coreProperties>
</file>