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Városüzemeltetés\  Sütő Sándor\2026\Burkolatlatjelfestés ajánlattételi felhívás\"/>
    </mc:Choice>
  </mc:AlternateContent>
  <xr:revisionPtr revIDLastSave="0" documentId="13_ncr:1_{D33FA9ED-CF41-4817-B961-EEB860A3D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G9" i="1"/>
  <c r="I9" i="1" s="1"/>
  <c r="H50" i="1"/>
  <c r="G50" i="1"/>
  <c r="I50" i="1" s="1"/>
  <c r="H49" i="1"/>
  <c r="G49" i="1"/>
  <c r="I49" i="1" s="1"/>
  <c r="H48" i="1"/>
  <c r="G48" i="1"/>
  <c r="H47" i="1"/>
  <c r="G47" i="1"/>
  <c r="I47" i="1" s="1"/>
  <c r="H46" i="1"/>
  <c r="G46" i="1"/>
  <c r="I46" i="1" s="1"/>
  <c r="I45" i="1"/>
  <c r="H45" i="1"/>
  <c r="G45" i="1"/>
  <c r="H44" i="1"/>
  <c r="G44" i="1"/>
  <c r="I44" i="1" s="1"/>
  <c r="H43" i="1"/>
  <c r="G43" i="1"/>
  <c r="I43" i="1" s="1"/>
  <c r="H42" i="1"/>
  <c r="G42" i="1"/>
  <c r="I42" i="1" s="1"/>
  <c r="H41" i="1"/>
  <c r="G41" i="1"/>
  <c r="H40" i="1"/>
  <c r="I40" i="1" s="1"/>
  <c r="G40" i="1"/>
  <c r="H39" i="1"/>
  <c r="G39" i="1"/>
  <c r="I39" i="1" s="1"/>
  <c r="H38" i="1"/>
  <c r="G38" i="1"/>
  <c r="I38" i="1" s="1"/>
  <c r="I37" i="1"/>
  <c r="H37" i="1"/>
  <c r="G37" i="1"/>
  <c r="H36" i="1"/>
  <c r="G36" i="1"/>
  <c r="I36" i="1" s="1"/>
  <c r="H35" i="1"/>
  <c r="G35" i="1"/>
  <c r="H34" i="1"/>
  <c r="G34" i="1"/>
  <c r="I34" i="1" s="1"/>
  <c r="H33" i="1"/>
  <c r="G33" i="1"/>
  <c r="H32" i="1"/>
  <c r="I32" i="1" s="1"/>
  <c r="G32" i="1"/>
  <c r="H31" i="1"/>
  <c r="G31" i="1"/>
  <c r="I31" i="1" s="1"/>
  <c r="H30" i="1"/>
  <c r="G30" i="1"/>
  <c r="I30" i="1" s="1"/>
  <c r="H29" i="1"/>
  <c r="I29" i="1" s="1"/>
  <c r="G29" i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I24" i="1" s="1"/>
  <c r="G24" i="1"/>
  <c r="H23" i="1"/>
  <c r="G23" i="1"/>
  <c r="I23" i="1" s="1"/>
  <c r="H22" i="1"/>
  <c r="G22" i="1"/>
  <c r="I22" i="1" s="1"/>
  <c r="I21" i="1"/>
  <c r="H21" i="1"/>
  <c r="G21" i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I16" i="1" s="1"/>
  <c r="G16" i="1"/>
  <c r="H15" i="1"/>
  <c r="G15" i="1"/>
  <c r="I15" i="1" s="1"/>
  <c r="H14" i="1"/>
  <c r="G14" i="1"/>
  <c r="I14" i="1" s="1"/>
  <c r="I13" i="1"/>
  <c r="H13" i="1"/>
  <c r="G13" i="1"/>
  <c r="H12" i="1"/>
  <c r="G12" i="1"/>
  <c r="H11" i="1"/>
  <c r="G11" i="1"/>
  <c r="H10" i="1"/>
  <c r="G10" i="1"/>
  <c r="I10" i="1" s="1"/>
  <c r="H8" i="1"/>
  <c r="G8" i="1"/>
  <c r="C51" i="1"/>
  <c r="D51" i="1"/>
  <c r="I48" i="1" l="1"/>
  <c r="I41" i="1"/>
  <c r="I35" i="1"/>
  <c r="I33" i="1"/>
  <c r="I12" i="1"/>
  <c r="I11" i="1"/>
  <c r="I8" i="1"/>
  <c r="I51" i="1" s="1"/>
  <c r="I54" i="1" s="1"/>
  <c r="I55" i="1" s="1"/>
  <c r="I56" i="1" s="1"/>
</calcChain>
</file>

<file path=xl/sharedStrings.xml><?xml version="1.0" encoding="utf-8"?>
<sst xmlns="http://schemas.openxmlformats.org/spreadsheetml/2006/main" count="104" uniqueCount="102">
  <si>
    <t xml:space="preserve">  Tételek</t>
  </si>
  <si>
    <t>1.</t>
  </si>
  <si>
    <t>2.</t>
  </si>
  <si>
    <t>4.</t>
  </si>
  <si>
    <t>5.</t>
  </si>
  <si>
    <t>8.</t>
  </si>
  <si>
    <t>6.</t>
  </si>
  <si>
    <t>3.</t>
  </si>
  <si>
    <t>7.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</si>
  <si>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</si>
  <si>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</si>
  <si>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</si>
  <si>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</si>
  <si>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</si>
  <si>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</si>
  <si>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</si>
  <si>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</si>
  <si>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</si>
  <si>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</si>
  <si>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</si>
  <si>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</si>
  <si>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</si>
  <si>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</si>
  <si>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</si>
  <si>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</si>
  <si>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</si>
  <si>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</si>
  <si>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Kenyérgyár út</t>
  </si>
  <si>
    <t>28.</t>
  </si>
  <si>
    <t>29.</t>
  </si>
  <si>
    <t>30.</t>
  </si>
  <si>
    <t>31.</t>
  </si>
  <si>
    <t>32.</t>
  </si>
  <si>
    <t>33.</t>
  </si>
  <si>
    <t>34.</t>
  </si>
  <si>
    <t>35.</t>
  </si>
  <si>
    <t>37.</t>
  </si>
  <si>
    <t>38.</t>
  </si>
  <si>
    <t>39.</t>
  </si>
  <si>
    <t>40.</t>
  </si>
  <si>
    <t>41.</t>
  </si>
  <si>
    <t>Jókai út (pozíció jelekkel együtt)</t>
  </si>
  <si>
    <t>Gépi</t>
  </si>
  <si>
    <t>Kézi</t>
  </si>
  <si>
    <t>Pesti út (pozicíó jelekkel együtt)</t>
  </si>
  <si>
    <t xml:space="preserve">Deák Ferenc utca </t>
  </si>
  <si>
    <t xml:space="preserve">Püspöki út </t>
  </si>
  <si>
    <t>Alkotmány utca</t>
  </si>
  <si>
    <t>Platán út</t>
  </si>
  <si>
    <t>Páter Kis Szaléz utca-Zrínyi utca</t>
  </si>
  <si>
    <t>Diósmalom utca</t>
  </si>
  <si>
    <t>Szőllőskert utca</t>
  </si>
  <si>
    <t>Őrálló utca</t>
  </si>
  <si>
    <t>Dobó út</t>
  </si>
  <si>
    <t>József Attila utca</t>
  </si>
  <si>
    <t>Dózsa György út</t>
  </si>
  <si>
    <t>Május 1. lépcső</t>
  </si>
  <si>
    <t>Kálvária utca-Damjanich út csomópont</t>
  </si>
  <si>
    <t>Mennyiség (m2)</t>
  </si>
  <si>
    <t xml:space="preserve">Kőrösi Csoma utca             </t>
  </si>
  <si>
    <t>Dr. Harrer F. utca</t>
  </si>
  <si>
    <t>Kertész utca</t>
  </si>
  <si>
    <t>Báthory utca</t>
  </si>
  <si>
    <t>Eszperantó utca kétirányú szakasza</t>
  </si>
  <si>
    <t>Kócsag utca kétirányú szakasza</t>
  </si>
  <si>
    <t>Olimpia utca</t>
  </si>
  <si>
    <t>Esze Tamás utca (Baross végénél 2db STOP)</t>
  </si>
  <si>
    <t>Ipar út</t>
  </si>
  <si>
    <t>Baross Gábor utca</t>
  </si>
  <si>
    <t>Gábor Áron utca</t>
  </si>
  <si>
    <t>Jászsági út-3-as út-Laktanya utca</t>
  </si>
  <si>
    <t>Déli külhatár utca</t>
  </si>
  <si>
    <t>Puskin utca</t>
  </si>
  <si>
    <t>Szurdokpart út</t>
  </si>
  <si>
    <t>Rózsa utca pozíció (STOP)</t>
  </si>
  <si>
    <t>Árazatlan költségvetés</t>
  </si>
  <si>
    <t>Bajcsy-Róbert Károly pozíció vonal</t>
  </si>
  <si>
    <t>Összesen:</t>
  </si>
  <si>
    <t>Burkolat festés összesen (nettó):</t>
  </si>
  <si>
    <t>Burkolat festés összesen (bruttó):</t>
  </si>
  <si>
    <t>Szövetkezet utca (3-as út csatlakozásnál záróval)</t>
  </si>
  <si>
    <t>Bethlen G. utca vonal (STOP piktogram 2db)</t>
  </si>
  <si>
    <t>Vezekényi utca-Dózsa Gy. utca pozíció vonalak</t>
  </si>
  <si>
    <t>Áchim András utca</t>
  </si>
  <si>
    <t>Ringsted-Hadnagy u.</t>
  </si>
  <si>
    <t>Verseny utca-Olimpia</t>
  </si>
  <si>
    <t>Egri</t>
  </si>
  <si>
    <t>Bajcsy Zsilinszki</t>
  </si>
  <si>
    <t>.</t>
  </si>
  <si>
    <t>Északi külhatár utca</t>
  </si>
  <si>
    <t>42.</t>
  </si>
  <si>
    <t>43.</t>
  </si>
  <si>
    <t>Sor  szám</t>
  </si>
  <si>
    <t>Áfa 27 %</t>
  </si>
  <si>
    <t>6. sz. melléklet</t>
  </si>
  <si>
    <t>Gyöngyös Városi Önkormányzat kezelésében lévő utak, oldószeres vonal és pozíció jel</t>
  </si>
  <si>
    <t>Egységár      anyag + díj                  Ft/m2</t>
  </si>
  <si>
    <t>Kézi ár anyag + díj összesen (nettó)</t>
  </si>
  <si>
    <t>Gépi ár anyag + díj összesen (nettó)</t>
  </si>
  <si>
    <t>Gépi-kézi ár anyag + díj összesen (nettó)</t>
  </si>
  <si>
    <t>Eszperantó utca egyirányú szakasza</t>
  </si>
  <si>
    <t>festési munkái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</si>
</sst>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&quot;Ft&quot;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164" fontId="0" fillId="0" borderId="0" xfId="1" applyNumberFormat="1" applyFont="1"/>
    <xf numFmtId="164" fontId="3" fillId="0" borderId="0" xfId="1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1" applyNumberFormat="1" applyFont="1"/>
    <xf numFmtId="164" fontId="1" fillId="0" borderId="0" xfId="1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1" fontId="1" fillId="0" borderId="0" xfId="0" applyNumberFormat="1" applyFont="1"/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2" fillId="0" borderId="0" xfId="1" applyNumberFormat="1" applyFont="1"/>
    <xf numFmtId="0" fontId="1" fillId="0" borderId="1" xfId="0" applyFont="1" applyBorder="1" applyAlignment="1">
      <alignment vertical="center" wrapText="1"/>
    </xf>
    <xf numFmtId="164" fontId="1" fillId="0" borderId="0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9" fillId="0" borderId="0" xfId="0" applyFont="1"/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5" fontId="1" fillId="0" borderId="0" xfId="1" applyNumberFormat="1" applyFont="1" applyBorder="1"/>
    <xf numFmtId="165" fontId="1" fillId="0" borderId="0" xfId="1" applyNumberFormat="1" applyFont="1"/>
    <xf numFmtId="0" fontId="5" fillId="0" borderId="0" xfId="0" applyFont="1" applyAlignment="1">
      <alignment vertical="center" wrapText="1"/>
    </xf>
    <xf numFmtId="0" fontId="1" fillId="0" borderId="0" xfId="0" applyFont="1"/>
    <xf numFmtId="164" fontId="8" fillId="0" borderId="1" xfId="1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164" fontId="9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8" fillId="0" borderId="3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1"/>
  <sheetViews>
    <sheetView tabSelected="1" workbookViewId="0">
      <selection activeCell="P13" sqref="P13"/>
    </sheetView>
  </sheetViews>
  <sheetFormatPr defaultColWidth="12.7109375" defaultRowHeight="15.95" customHeight="1" x14ac:dyDescent="0.2"/>
  <cols>
    <col min="1" max="1" width="5.85546875" customWidth="1"/>
    <col min="2" max="2" width="41.7109375" customWidth="1"/>
    <col min="3" max="3" width="6.7109375" customWidth="1"/>
    <col min="4" max="4" width="4.7109375" customWidth="1"/>
    <col min="5" max="5" width="7.85546875" customWidth="1"/>
    <col min="6" max="6" width="8.7109375" customWidth="1"/>
    <col min="7" max="7" width="11.7109375" style="3" customWidth="1"/>
    <col min="8" max="8" width="12.28515625" style="3" customWidth="1"/>
    <col min="9" max="9" width="17" style="13" customWidth="1"/>
  </cols>
  <sheetData>
    <row r="1" spans="1:9" ht="15.95" customHeight="1" x14ac:dyDescent="0.25">
      <c r="B1" s="21" t="s">
        <v>75</v>
      </c>
      <c r="H1" s="40" t="s">
        <v>94</v>
      </c>
      <c r="I1" s="40"/>
    </row>
    <row r="2" spans="1:9" s="1" customFormat="1" ht="15.95" customHeight="1" x14ac:dyDescent="0.25">
      <c r="B2" s="2"/>
      <c r="C2" s="2"/>
      <c r="G2" s="4"/>
      <c r="H2" s="4"/>
      <c r="I2" s="13"/>
    </row>
    <row r="3" spans="1:9" s="1" customFormat="1" ht="15.95" customHeight="1" x14ac:dyDescent="0.25">
      <c r="B3" s="41" t="s">
        <v>95</v>
      </c>
      <c r="C3" s="41"/>
      <c r="D3" s="43"/>
      <c r="E3" s="43"/>
      <c r="F3" s="43"/>
      <c r="G3" s="43"/>
      <c r="H3" s="43"/>
      <c r="I3" s="43"/>
    </row>
    <row r="4" spans="1:9" s="1" customFormat="1" ht="15.95" customHeight="1" x14ac:dyDescent="0.25">
      <c r="B4" s="41" t="s">
        <v>101</v>
      </c>
      <c r="C4" s="41"/>
      <c r="D4" s="41"/>
      <c r="E4" s="41"/>
      <c r="F4" s="41"/>
      <c r="G4" s="41"/>
      <c r="H4" s="41"/>
      <c r="I4" s="41"/>
    </row>
    <row r="5" spans="1:9" s="1" customFormat="1" ht="15.95" customHeight="1" x14ac:dyDescent="0.25">
      <c r="B5" s="36"/>
      <c r="C5" s="36"/>
      <c r="D5" s="37"/>
      <c r="E5" s="37"/>
      <c r="F5" s="37"/>
      <c r="G5" s="37"/>
      <c r="H5"/>
      <c r="I5" s="13"/>
    </row>
    <row r="6" spans="1:9" ht="41.25" customHeight="1" x14ac:dyDescent="0.2">
      <c r="A6" s="39" t="s">
        <v>92</v>
      </c>
      <c r="B6" s="38" t="s">
        <v>0</v>
      </c>
      <c r="C6" s="42" t="s">
        <v>58</v>
      </c>
      <c r="D6" s="42"/>
      <c r="E6" s="42" t="s">
        <v>96</v>
      </c>
      <c r="F6" s="42"/>
      <c r="G6" s="35" t="s">
        <v>98</v>
      </c>
      <c r="H6" s="44" t="s">
        <v>97</v>
      </c>
      <c r="I6" s="35" t="s">
        <v>99</v>
      </c>
    </row>
    <row r="7" spans="1:9" ht="18.75" customHeight="1" x14ac:dyDescent="0.2">
      <c r="A7" s="39"/>
      <c r="B7" s="38"/>
      <c r="C7" s="28" t="s">
        <v>42</v>
      </c>
      <c r="D7" s="28" t="s">
        <v>43</v>
      </c>
      <c r="E7" s="28" t="s">
        <v>42</v>
      </c>
      <c r="F7" s="28" t="s">
        <v>43</v>
      </c>
      <c r="G7" s="35"/>
      <c r="H7" s="45"/>
      <c r="I7" s="35"/>
    </row>
    <row r="8" spans="1:9" ht="16.149999999999999" customHeight="1" x14ac:dyDescent="0.2">
      <c r="A8" s="20" t="s">
        <v>1</v>
      </c>
      <c r="B8" s="14" t="s">
        <v>41</v>
      </c>
      <c r="C8" s="17">
        <v>23</v>
      </c>
      <c r="D8" s="29">
        <v>5</v>
      </c>
      <c r="E8" s="30"/>
      <c r="F8" s="30"/>
      <c r="G8" s="27">
        <f>SUM(C8*E8)</f>
        <v>0</v>
      </c>
      <c r="H8" s="27">
        <f>SUM(D8*F8)</f>
        <v>0</v>
      </c>
      <c r="I8" s="27">
        <f>SUM(G8:H8)</f>
        <v>0</v>
      </c>
    </row>
    <row r="9" spans="1:9" ht="15.95" customHeight="1" x14ac:dyDescent="0.2">
      <c r="A9" s="20" t="s">
        <v>2</v>
      </c>
      <c r="B9" s="12" t="s">
        <v>44</v>
      </c>
      <c r="C9" s="19">
        <v>75</v>
      </c>
      <c r="D9" s="29">
        <v>14</v>
      </c>
      <c r="E9" s="30"/>
      <c r="F9" s="30"/>
      <c r="G9" s="27">
        <f>SUM(C9*E9)</f>
        <v>0</v>
      </c>
      <c r="H9" s="27">
        <f>SUM(D9*F9)</f>
        <v>0</v>
      </c>
      <c r="I9" s="27">
        <f>SUM(G9:H9)</f>
        <v>0</v>
      </c>
    </row>
    <row r="10" spans="1:9" ht="15.95" customHeight="1" x14ac:dyDescent="0.2">
      <c r="A10" s="20" t="s">
        <v>7</v>
      </c>
      <c r="B10" s="12" t="s">
        <v>45</v>
      </c>
      <c r="C10" s="19">
        <v>48</v>
      </c>
      <c r="D10" s="29">
        <v>8</v>
      </c>
      <c r="E10" s="30"/>
      <c r="F10" s="30"/>
      <c r="G10" s="27">
        <f t="shared" ref="G10:G50" si="0">SUM(C10*E10)</f>
        <v>0</v>
      </c>
      <c r="H10" s="27">
        <f t="shared" ref="H10:H50" si="1">SUM(D10*F10)</f>
        <v>0</v>
      </c>
      <c r="I10" s="27">
        <f t="shared" ref="I10:I50" si="2">SUM(G10:H10)</f>
        <v>0</v>
      </c>
    </row>
    <row r="11" spans="1:9" ht="15.95" customHeight="1" x14ac:dyDescent="0.2">
      <c r="A11" s="20" t="s">
        <v>3</v>
      </c>
      <c r="B11" s="12" t="s">
        <v>46</v>
      </c>
      <c r="C11" s="19">
        <v>46</v>
      </c>
      <c r="D11" s="29">
        <v>0</v>
      </c>
      <c r="E11" s="30"/>
      <c r="F11" s="30"/>
      <c r="G11" s="27">
        <f t="shared" si="0"/>
        <v>0</v>
      </c>
      <c r="H11" s="27">
        <f t="shared" si="1"/>
        <v>0</v>
      </c>
      <c r="I11" s="27">
        <f t="shared" si="2"/>
        <v>0</v>
      </c>
    </row>
    <row r="12" spans="1:9" ht="15.95" customHeight="1" x14ac:dyDescent="0.2">
      <c r="A12" s="20" t="s">
        <v>4</v>
      </c>
      <c r="B12" s="12" t="s">
        <v>49</v>
      </c>
      <c r="C12" s="19">
        <v>28</v>
      </c>
      <c r="D12" s="29">
        <v>0</v>
      </c>
      <c r="E12" s="30"/>
      <c r="F12" s="30"/>
      <c r="G12" s="27">
        <f t="shared" si="0"/>
        <v>0</v>
      </c>
      <c r="H12" s="27">
        <f t="shared" si="1"/>
        <v>0</v>
      </c>
      <c r="I12" s="27">
        <f t="shared" si="2"/>
        <v>0</v>
      </c>
    </row>
    <row r="13" spans="1:9" ht="15.95" customHeight="1" x14ac:dyDescent="0.2">
      <c r="A13" s="20" t="s">
        <v>6</v>
      </c>
      <c r="B13" s="12" t="s">
        <v>84</v>
      </c>
      <c r="C13" s="19">
        <v>21</v>
      </c>
      <c r="D13" s="29">
        <v>1</v>
      </c>
      <c r="E13" s="30"/>
      <c r="F13" s="30"/>
      <c r="G13" s="27">
        <f t="shared" si="0"/>
        <v>0</v>
      </c>
      <c r="H13" s="27">
        <f t="shared" si="1"/>
        <v>0</v>
      </c>
      <c r="I13" s="27">
        <f t="shared" si="2"/>
        <v>0</v>
      </c>
    </row>
    <row r="14" spans="1:9" ht="15.95" customHeight="1" x14ac:dyDescent="0.2">
      <c r="A14" s="20" t="s">
        <v>8</v>
      </c>
      <c r="B14" s="14" t="s">
        <v>47</v>
      </c>
      <c r="C14" s="17">
        <v>42</v>
      </c>
      <c r="D14" s="29">
        <v>8</v>
      </c>
      <c r="E14" s="30"/>
      <c r="F14" s="30"/>
      <c r="G14" s="27">
        <f t="shared" si="0"/>
        <v>0</v>
      </c>
      <c r="H14" s="27">
        <f t="shared" si="1"/>
        <v>0</v>
      </c>
      <c r="I14" s="27">
        <f t="shared" si="2"/>
        <v>0</v>
      </c>
    </row>
    <row r="15" spans="1:9" ht="15.95" customHeight="1" x14ac:dyDescent="0.2">
      <c r="A15" s="20" t="s">
        <v>5</v>
      </c>
      <c r="B15" s="14" t="s">
        <v>48</v>
      </c>
      <c r="C15" s="17">
        <v>55</v>
      </c>
      <c r="D15" s="29">
        <v>8</v>
      </c>
      <c r="E15" s="30"/>
      <c r="F15" s="30"/>
      <c r="G15" s="27">
        <f t="shared" si="0"/>
        <v>0</v>
      </c>
      <c r="H15" s="27">
        <f t="shared" si="1"/>
        <v>0</v>
      </c>
      <c r="I15" s="27">
        <f t="shared" si="2"/>
        <v>0</v>
      </c>
    </row>
    <row r="16" spans="1:9" ht="15.95" customHeight="1" x14ac:dyDescent="0.2">
      <c r="A16" s="20" t="s">
        <v>9</v>
      </c>
      <c r="B16" s="14" t="s">
        <v>27</v>
      </c>
      <c r="C16" s="17">
        <v>47</v>
      </c>
      <c r="D16" s="29">
        <v>0</v>
      </c>
      <c r="E16" s="30"/>
      <c r="F16" s="30"/>
      <c r="G16" s="27">
        <f t="shared" si="0"/>
        <v>0</v>
      </c>
      <c r="H16" s="27">
        <f t="shared" si="1"/>
        <v>0</v>
      </c>
      <c r="I16" s="27">
        <f t="shared" si="2"/>
        <v>0</v>
      </c>
    </row>
    <row r="17" spans="1:9" ht="15.95" customHeight="1" x14ac:dyDescent="0.2">
      <c r="A17" s="20" t="s">
        <v>10</v>
      </c>
      <c r="B17" s="14" t="s">
        <v>50</v>
      </c>
      <c r="C17" s="17">
        <v>21</v>
      </c>
      <c r="D17" s="29">
        <v>6</v>
      </c>
      <c r="E17" s="30"/>
      <c r="F17" s="30"/>
      <c r="G17" s="27">
        <f t="shared" si="0"/>
        <v>0</v>
      </c>
      <c r="H17" s="27">
        <f t="shared" si="1"/>
        <v>0</v>
      </c>
      <c r="I17" s="27">
        <f t="shared" si="2"/>
        <v>0</v>
      </c>
    </row>
    <row r="18" spans="1:9" ht="15.95" customHeight="1" x14ac:dyDescent="0.2">
      <c r="A18" s="20">
        <v>11</v>
      </c>
      <c r="B18" s="14" t="s">
        <v>51</v>
      </c>
      <c r="C18" s="17">
        <v>21</v>
      </c>
      <c r="D18" s="29">
        <v>6</v>
      </c>
      <c r="E18" s="30"/>
      <c r="F18" s="30"/>
      <c r="G18" s="27">
        <f t="shared" si="0"/>
        <v>0</v>
      </c>
      <c r="H18" s="27">
        <f t="shared" si="1"/>
        <v>0</v>
      </c>
      <c r="I18" s="27">
        <f t="shared" si="2"/>
        <v>0</v>
      </c>
    </row>
    <row r="19" spans="1:9" ht="14.25" customHeight="1" x14ac:dyDescent="0.2">
      <c r="A19" s="20" t="s">
        <v>11</v>
      </c>
      <c r="B19" s="14" t="s">
        <v>52</v>
      </c>
      <c r="C19" s="17">
        <v>30</v>
      </c>
      <c r="D19" s="29">
        <v>9</v>
      </c>
      <c r="E19" s="30"/>
      <c r="F19" s="30"/>
      <c r="G19" s="27">
        <f t="shared" si="0"/>
        <v>0</v>
      </c>
      <c r="H19" s="27">
        <f t="shared" si="1"/>
        <v>0</v>
      </c>
      <c r="I19" s="27">
        <f t="shared" si="2"/>
        <v>0</v>
      </c>
    </row>
    <row r="20" spans="1:9" ht="15.95" customHeight="1" x14ac:dyDescent="0.2">
      <c r="A20" s="20" t="s">
        <v>12</v>
      </c>
      <c r="B20" s="12" t="s">
        <v>85</v>
      </c>
      <c r="C20" s="19">
        <v>23</v>
      </c>
      <c r="D20" s="29">
        <v>6</v>
      </c>
      <c r="E20" s="30"/>
      <c r="F20" s="30"/>
      <c r="G20" s="27">
        <f t="shared" si="0"/>
        <v>0</v>
      </c>
      <c r="H20" s="27">
        <f t="shared" si="1"/>
        <v>0</v>
      </c>
      <c r="I20" s="27">
        <f t="shared" si="2"/>
        <v>0</v>
      </c>
    </row>
    <row r="21" spans="1:9" ht="15.95" customHeight="1" x14ac:dyDescent="0.2">
      <c r="A21" s="20" t="s">
        <v>13</v>
      </c>
      <c r="B21" s="12" t="s">
        <v>83</v>
      </c>
      <c r="C21" s="19">
        <v>26</v>
      </c>
      <c r="D21" s="29">
        <v>0</v>
      </c>
      <c r="E21" s="30"/>
      <c r="F21" s="30"/>
      <c r="G21" s="27">
        <f t="shared" si="0"/>
        <v>0</v>
      </c>
      <c r="H21" s="27">
        <f t="shared" si="1"/>
        <v>0</v>
      </c>
      <c r="I21" s="27">
        <f t="shared" si="2"/>
        <v>0</v>
      </c>
    </row>
    <row r="22" spans="1:9" ht="15.95" customHeight="1" x14ac:dyDescent="0.2">
      <c r="A22" s="20" t="s">
        <v>14</v>
      </c>
      <c r="B22" s="12" t="s">
        <v>53</v>
      </c>
      <c r="C22" s="19">
        <v>30</v>
      </c>
      <c r="D22" s="29">
        <v>16</v>
      </c>
      <c r="E22" s="30"/>
      <c r="F22" s="30"/>
      <c r="G22" s="27">
        <f t="shared" si="0"/>
        <v>0</v>
      </c>
      <c r="H22" s="27">
        <f t="shared" si="1"/>
        <v>0</v>
      </c>
      <c r="I22" s="27">
        <f t="shared" si="2"/>
        <v>0</v>
      </c>
    </row>
    <row r="23" spans="1:9" ht="15.95" customHeight="1" x14ac:dyDescent="0.2">
      <c r="A23" s="20" t="s">
        <v>15</v>
      </c>
      <c r="B23" s="12" t="s">
        <v>54</v>
      </c>
      <c r="C23" s="19">
        <v>28</v>
      </c>
      <c r="D23" s="29">
        <v>0</v>
      </c>
      <c r="E23" s="30"/>
      <c r="F23" s="30"/>
      <c r="G23" s="27">
        <f t="shared" si="0"/>
        <v>0</v>
      </c>
      <c r="H23" s="27">
        <f t="shared" si="1"/>
        <v>0</v>
      </c>
      <c r="I23" s="27">
        <f t="shared" si="2"/>
        <v>0</v>
      </c>
    </row>
    <row r="24" spans="1:9" ht="15.95" customHeight="1" x14ac:dyDescent="0.2">
      <c r="A24" s="20" t="s">
        <v>16</v>
      </c>
      <c r="B24" s="12" t="s">
        <v>55</v>
      </c>
      <c r="C24" s="19">
        <v>28</v>
      </c>
      <c r="D24" s="29">
        <v>8</v>
      </c>
      <c r="E24" s="30"/>
      <c r="F24" s="30"/>
      <c r="G24" s="27">
        <f t="shared" si="0"/>
        <v>0</v>
      </c>
      <c r="H24" s="27">
        <f t="shared" si="1"/>
        <v>0</v>
      </c>
      <c r="I24" s="27">
        <f t="shared" si="2"/>
        <v>0</v>
      </c>
    </row>
    <row r="25" spans="1:9" ht="15.95" customHeight="1" x14ac:dyDescent="0.2">
      <c r="A25" s="20" t="s">
        <v>17</v>
      </c>
      <c r="B25" s="12" t="s">
        <v>86</v>
      </c>
      <c r="C25" s="19">
        <v>30</v>
      </c>
      <c r="D25" s="29">
        <v>23</v>
      </c>
      <c r="E25" s="30"/>
      <c r="F25" s="30"/>
      <c r="G25" s="27">
        <f t="shared" si="0"/>
        <v>0</v>
      </c>
      <c r="H25" s="27">
        <f t="shared" si="1"/>
        <v>0</v>
      </c>
      <c r="I25" s="27">
        <f t="shared" si="2"/>
        <v>0</v>
      </c>
    </row>
    <row r="26" spans="1:9" ht="16.5" customHeight="1" x14ac:dyDescent="0.2">
      <c r="A26" s="20" t="s">
        <v>18</v>
      </c>
      <c r="B26" s="12" t="s">
        <v>56</v>
      </c>
      <c r="C26" s="19">
        <v>18</v>
      </c>
      <c r="D26" s="29">
        <v>10</v>
      </c>
      <c r="E26" s="30"/>
      <c r="F26" s="30"/>
      <c r="G26" s="27">
        <f t="shared" si="0"/>
        <v>0</v>
      </c>
      <c r="H26" s="27">
        <f t="shared" si="1"/>
        <v>0</v>
      </c>
      <c r="I26" s="27">
        <f t="shared" si="2"/>
        <v>0</v>
      </c>
    </row>
    <row r="27" spans="1:9" ht="16.5" customHeight="1" x14ac:dyDescent="0.2">
      <c r="A27" s="20" t="s">
        <v>19</v>
      </c>
      <c r="B27" s="12" t="s">
        <v>57</v>
      </c>
      <c r="C27" s="19">
        <v>18</v>
      </c>
      <c r="D27" s="29">
        <v>9</v>
      </c>
      <c r="E27" s="30"/>
      <c r="F27" s="30"/>
      <c r="G27" s="27">
        <f t="shared" si="0"/>
        <v>0</v>
      </c>
      <c r="H27" s="27">
        <f t="shared" si="1"/>
        <v>0</v>
      </c>
      <c r="I27" s="27">
        <f t="shared" si="2"/>
        <v>0</v>
      </c>
    </row>
    <row r="28" spans="1:9" ht="16.5" customHeight="1" x14ac:dyDescent="0.2">
      <c r="A28" s="18" t="s">
        <v>20</v>
      </c>
      <c r="B28" s="12" t="s">
        <v>59</v>
      </c>
      <c r="C28" s="19">
        <v>18</v>
      </c>
      <c r="D28" s="29">
        <v>27</v>
      </c>
      <c r="E28" s="30"/>
      <c r="F28" s="30"/>
      <c r="G28" s="27">
        <f t="shared" si="0"/>
        <v>0</v>
      </c>
      <c r="H28" s="27">
        <f t="shared" si="1"/>
        <v>0</v>
      </c>
      <c r="I28" s="27">
        <f t="shared" si="2"/>
        <v>0</v>
      </c>
    </row>
    <row r="29" spans="1:9" ht="16.5" customHeight="1" x14ac:dyDescent="0.2">
      <c r="A29" s="18" t="s">
        <v>21</v>
      </c>
      <c r="B29" s="12" t="s">
        <v>60</v>
      </c>
      <c r="C29" s="19">
        <v>19</v>
      </c>
      <c r="D29" s="29">
        <v>0</v>
      </c>
      <c r="E29" s="30"/>
      <c r="F29" s="30"/>
      <c r="G29" s="27">
        <f t="shared" si="0"/>
        <v>0</v>
      </c>
      <c r="H29" s="27">
        <f t="shared" si="1"/>
        <v>0</v>
      </c>
      <c r="I29" s="27">
        <f t="shared" si="2"/>
        <v>0</v>
      </c>
    </row>
    <row r="30" spans="1:9" ht="16.5" customHeight="1" x14ac:dyDescent="0.2">
      <c r="A30" s="18" t="s">
        <v>22</v>
      </c>
      <c r="B30" s="12" t="s">
        <v>100</v>
      </c>
      <c r="C30" s="19">
        <v>0</v>
      </c>
      <c r="D30" s="29">
        <v>16</v>
      </c>
      <c r="E30" s="30"/>
      <c r="F30" s="30"/>
      <c r="G30" s="27">
        <f t="shared" si="0"/>
        <v>0</v>
      </c>
      <c r="H30" s="27">
        <f t="shared" si="1"/>
        <v>0</v>
      </c>
      <c r="I30" s="27">
        <f t="shared" si="2"/>
        <v>0</v>
      </c>
    </row>
    <row r="31" spans="1:9" ht="16.5" customHeight="1" x14ac:dyDescent="0.2">
      <c r="A31" s="18" t="s">
        <v>23</v>
      </c>
      <c r="B31" s="12" t="s">
        <v>81</v>
      </c>
      <c r="C31" s="19">
        <v>20</v>
      </c>
      <c r="D31" s="29">
        <v>9</v>
      </c>
      <c r="E31" s="30"/>
      <c r="F31" s="30"/>
      <c r="G31" s="27">
        <f t="shared" si="0"/>
        <v>0</v>
      </c>
      <c r="H31" s="27">
        <f t="shared" si="1"/>
        <v>0</v>
      </c>
      <c r="I31" s="27">
        <f t="shared" si="2"/>
        <v>0</v>
      </c>
    </row>
    <row r="32" spans="1:9" ht="16.5" customHeight="1" x14ac:dyDescent="0.2">
      <c r="A32" s="18" t="s">
        <v>24</v>
      </c>
      <c r="B32" s="12" t="s">
        <v>61</v>
      </c>
      <c r="C32" s="19">
        <v>18</v>
      </c>
      <c r="D32" s="29">
        <v>0</v>
      </c>
      <c r="E32" s="30"/>
      <c r="F32" s="30"/>
      <c r="G32" s="27">
        <f t="shared" si="0"/>
        <v>0</v>
      </c>
      <c r="H32" s="27">
        <f t="shared" si="1"/>
        <v>0</v>
      </c>
      <c r="I32" s="27">
        <f t="shared" si="2"/>
        <v>0</v>
      </c>
    </row>
    <row r="33" spans="1:9" ht="16.5" customHeight="1" x14ac:dyDescent="0.2">
      <c r="A33" s="20" t="s">
        <v>25</v>
      </c>
      <c r="B33" s="12" t="s">
        <v>62</v>
      </c>
      <c r="C33" s="19">
        <v>12</v>
      </c>
      <c r="D33" s="29">
        <v>0</v>
      </c>
      <c r="E33" s="30"/>
      <c r="F33" s="30"/>
      <c r="G33" s="27">
        <f t="shared" si="0"/>
        <v>0</v>
      </c>
      <c r="H33" s="27">
        <f t="shared" si="1"/>
        <v>0</v>
      </c>
      <c r="I33" s="27">
        <f t="shared" si="2"/>
        <v>0</v>
      </c>
    </row>
    <row r="34" spans="1:9" ht="16.5" customHeight="1" x14ac:dyDescent="0.2">
      <c r="A34" s="20" t="s">
        <v>26</v>
      </c>
      <c r="B34" s="12" t="s">
        <v>63</v>
      </c>
      <c r="C34" s="19">
        <v>12</v>
      </c>
      <c r="D34" s="29">
        <v>6</v>
      </c>
      <c r="E34" s="30"/>
      <c r="F34" s="30"/>
      <c r="G34" s="27">
        <f t="shared" si="0"/>
        <v>0</v>
      </c>
      <c r="H34" s="27">
        <f t="shared" si="1"/>
        <v>0</v>
      </c>
      <c r="I34" s="27">
        <f t="shared" si="2"/>
        <v>0</v>
      </c>
    </row>
    <row r="35" spans="1:9" ht="16.5" customHeight="1" x14ac:dyDescent="0.2">
      <c r="A35" s="20" t="s">
        <v>28</v>
      </c>
      <c r="B35" s="12" t="s">
        <v>64</v>
      </c>
      <c r="C35" s="19">
        <v>12</v>
      </c>
      <c r="D35" s="29">
        <v>0</v>
      </c>
      <c r="E35" s="30"/>
      <c r="F35" s="30"/>
      <c r="G35" s="27">
        <f t="shared" si="0"/>
        <v>0</v>
      </c>
      <c r="H35" s="27">
        <f t="shared" si="1"/>
        <v>0</v>
      </c>
      <c r="I35" s="27">
        <f t="shared" si="2"/>
        <v>0</v>
      </c>
    </row>
    <row r="36" spans="1:9" ht="16.5" customHeight="1" x14ac:dyDescent="0.2">
      <c r="A36" s="20" t="s">
        <v>29</v>
      </c>
      <c r="B36" s="12" t="s">
        <v>87</v>
      </c>
      <c r="C36" s="19">
        <v>18</v>
      </c>
      <c r="D36" s="29">
        <v>0</v>
      </c>
      <c r="E36" s="30"/>
      <c r="F36" s="30"/>
      <c r="G36" s="27">
        <f t="shared" si="0"/>
        <v>0</v>
      </c>
      <c r="H36" s="27">
        <f t="shared" si="1"/>
        <v>0</v>
      </c>
      <c r="I36" s="27">
        <f t="shared" si="2"/>
        <v>0</v>
      </c>
    </row>
    <row r="37" spans="1:9" ht="16.5" customHeight="1" x14ac:dyDescent="0.2">
      <c r="A37" s="20" t="s">
        <v>30</v>
      </c>
      <c r="B37" s="12" t="s">
        <v>65</v>
      </c>
      <c r="C37" s="19">
        <v>23</v>
      </c>
      <c r="D37" s="29">
        <v>6</v>
      </c>
      <c r="E37" s="30"/>
      <c r="F37" s="30"/>
      <c r="G37" s="27">
        <f t="shared" si="0"/>
        <v>0</v>
      </c>
      <c r="H37" s="27">
        <f t="shared" si="1"/>
        <v>0</v>
      </c>
      <c r="I37" s="27">
        <f t="shared" si="2"/>
        <v>0</v>
      </c>
    </row>
    <row r="38" spans="1:9" ht="18" customHeight="1" x14ac:dyDescent="0.2">
      <c r="A38" s="20" t="s">
        <v>31</v>
      </c>
      <c r="B38" s="12" t="s">
        <v>80</v>
      </c>
      <c r="C38" s="19">
        <v>22</v>
      </c>
      <c r="D38" s="29">
        <v>6</v>
      </c>
      <c r="E38" s="30"/>
      <c r="F38" s="30"/>
      <c r="G38" s="27">
        <f t="shared" si="0"/>
        <v>0</v>
      </c>
      <c r="H38" s="27">
        <f t="shared" si="1"/>
        <v>0</v>
      </c>
      <c r="I38" s="27">
        <f t="shared" si="2"/>
        <v>0</v>
      </c>
    </row>
    <row r="39" spans="1:9" ht="19.5" customHeight="1" x14ac:dyDescent="0.2">
      <c r="A39" s="20" t="s">
        <v>32</v>
      </c>
      <c r="B39" s="12" t="s">
        <v>66</v>
      </c>
      <c r="C39" s="19">
        <v>28</v>
      </c>
      <c r="D39" s="29">
        <v>6</v>
      </c>
      <c r="E39" s="30"/>
      <c r="F39" s="30"/>
      <c r="G39" s="27">
        <f t="shared" si="0"/>
        <v>0</v>
      </c>
      <c r="H39" s="27">
        <f t="shared" si="1"/>
        <v>0</v>
      </c>
      <c r="I39" s="27">
        <f t="shared" si="2"/>
        <v>0</v>
      </c>
    </row>
    <row r="40" spans="1:9" ht="16.5" customHeight="1" x14ac:dyDescent="0.2">
      <c r="A40" s="18" t="s">
        <v>33</v>
      </c>
      <c r="B40" s="12" t="s">
        <v>67</v>
      </c>
      <c r="C40" s="19">
        <v>17</v>
      </c>
      <c r="D40" s="29">
        <v>6</v>
      </c>
      <c r="E40" s="30"/>
      <c r="F40" s="30"/>
      <c r="G40" s="27">
        <f t="shared" si="0"/>
        <v>0</v>
      </c>
      <c r="H40" s="27">
        <f t="shared" si="1"/>
        <v>0</v>
      </c>
      <c r="I40" s="27">
        <f t="shared" si="2"/>
        <v>0</v>
      </c>
    </row>
    <row r="41" spans="1:9" ht="16.5" customHeight="1" x14ac:dyDescent="0.2">
      <c r="A41" s="18" t="s">
        <v>34</v>
      </c>
      <c r="B41" s="12" t="s">
        <v>68</v>
      </c>
      <c r="C41" s="19">
        <v>26</v>
      </c>
      <c r="D41" s="29">
        <v>0</v>
      </c>
      <c r="E41" s="30"/>
      <c r="F41" s="30"/>
      <c r="G41" s="27">
        <f t="shared" si="0"/>
        <v>0</v>
      </c>
      <c r="H41" s="27">
        <f t="shared" si="1"/>
        <v>0</v>
      </c>
      <c r="I41" s="27">
        <f t="shared" si="2"/>
        <v>0</v>
      </c>
    </row>
    <row r="42" spans="1:9" ht="16.5" customHeight="1" x14ac:dyDescent="0.2">
      <c r="A42" s="18" t="s">
        <v>35</v>
      </c>
      <c r="B42" s="12" t="s">
        <v>69</v>
      </c>
      <c r="C42" s="19">
        <v>28</v>
      </c>
      <c r="D42" s="29">
        <v>0</v>
      </c>
      <c r="E42" s="30"/>
      <c r="F42" s="30"/>
      <c r="G42" s="27">
        <f t="shared" si="0"/>
        <v>0</v>
      </c>
      <c r="H42" s="27">
        <f t="shared" si="1"/>
        <v>0</v>
      </c>
      <c r="I42" s="27">
        <f t="shared" si="2"/>
        <v>0</v>
      </c>
    </row>
    <row r="43" spans="1:9" ht="16.5" customHeight="1" x14ac:dyDescent="0.2">
      <c r="A43" s="18">
        <v>36</v>
      </c>
      <c r="B43" s="12" t="s">
        <v>70</v>
      </c>
      <c r="C43" s="19">
        <v>29</v>
      </c>
      <c r="D43" s="29">
        <v>51</v>
      </c>
      <c r="E43" s="30"/>
      <c r="F43" s="30"/>
      <c r="G43" s="27">
        <f t="shared" si="0"/>
        <v>0</v>
      </c>
      <c r="H43" s="27">
        <f t="shared" si="1"/>
        <v>0</v>
      </c>
      <c r="I43" s="27">
        <f t="shared" si="2"/>
        <v>0</v>
      </c>
    </row>
    <row r="44" spans="1:9" ht="16.5" customHeight="1" x14ac:dyDescent="0.2">
      <c r="A44" s="18" t="s">
        <v>36</v>
      </c>
      <c r="B44" s="12" t="s">
        <v>71</v>
      </c>
      <c r="C44" s="19">
        <v>28</v>
      </c>
      <c r="D44" s="29">
        <v>18</v>
      </c>
      <c r="E44" s="30"/>
      <c r="F44" s="30"/>
      <c r="G44" s="27">
        <f t="shared" si="0"/>
        <v>0</v>
      </c>
      <c r="H44" s="27">
        <f t="shared" si="1"/>
        <v>0</v>
      </c>
      <c r="I44" s="27">
        <f t="shared" si="2"/>
        <v>0</v>
      </c>
    </row>
    <row r="45" spans="1:9" ht="16.5" customHeight="1" x14ac:dyDescent="0.2">
      <c r="A45" s="18" t="s">
        <v>37</v>
      </c>
      <c r="B45" s="12" t="s">
        <v>72</v>
      </c>
      <c r="C45" s="19">
        <v>15</v>
      </c>
      <c r="D45" s="29">
        <v>4</v>
      </c>
      <c r="E45" s="30"/>
      <c r="F45" s="30"/>
      <c r="G45" s="27">
        <f t="shared" si="0"/>
        <v>0</v>
      </c>
      <c r="H45" s="27">
        <f t="shared" si="1"/>
        <v>0</v>
      </c>
      <c r="I45" s="27">
        <f t="shared" si="2"/>
        <v>0</v>
      </c>
    </row>
    <row r="46" spans="1:9" ht="16.5" customHeight="1" x14ac:dyDescent="0.2">
      <c r="A46" s="18" t="s">
        <v>38</v>
      </c>
      <c r="B46" s="12" t="s">
        <v>73</v>
      </c>
      <c r="C46" s="19">
        <v>61</v>
      </c>
      <c r="D46" s="29">
        <v>0</v>
      </c>
      <c r="E46" s="30"/>
      <c r="F46" s="30"/>
      <c r="G46" s="27">
        <f t="shared" si="0"/>
        <v>0</v>
      </c>
      <c r="H46" s="27">
        <f t="shared" si="1"/>
        <v>0</v>
      </c>
      <c r="I46" s="27">
        <f t="shared" si="2"/>
        <v>0</v>
      </c>
    </row>
    <row r="47" spans="1:9" ht="16.5" customHeight="1" x14ac:dyDescent="0.2">
      <c r="A47" s="18" t="s">
        <v>39</v>
      </c>
      <c r="B47" s="12" t="s">
        <v>74</v>
      </c>
      <c r="C47" s="19">
        <v>0</v>
      </c>
      <c r="D47" s="29">
        <v>5</v>
      </c>
      <c r="E47" s="30"/>
      <c r="F47" s="30"/>
      <c r="G47" s="27">
        <f t="shared" si="0"/>
        <v>0</v>
      </c>
      <c r="H47" s="27">
        <f t="shared" si="1"/>
        <v>0</v>
      </c>
      <c r="I47" s="27">
        <f t="shared" si="2"/>
        <v>0</v>
      </c>
    </row>
    <row r="48" spans="1:9" ht="16.5" customHeight="1" x14ac:dyDescent="0.2">
      <c r="A48" s="18" t="s">
        <v>40</v>
      </c>
      <c r="B48" s="12" t="s">
        <v>76</v>
      </c>
      <c r="C48" s="19">
        <v>0</v>
      </c>
      <c r="D48" s="29">
        <v>6</v>
      </c>
      <c r="E48" s="30"/>
      <c r="F48" s="30"/>
      <c r="G48" s="27">
        <f t="shared" si="0"/>
        <v>0</v>
      </c>
      <c r="H48" s="27">
        <f t="shared" si="1"/>
        <v>0</v>
      </c>
      <c r="I48" s="27">
        <f t="shared" si="2"/>
        <v>0</v>
      </c>
    </row>
    <row r="49" spans="1:9" ht="16.5" customHeight="1" x14ac:dyDescent="0.2">
      <c r="A49" s="18" t="s">
        <v>90</v>
      </c>
      <c r="B49" s="12" t="s">
        <v>89</v>
      </c>
      <c r="C49" s="19">
        <v>21</v>
      </c>
      <c r="D49" s="29">
        <v>0</v>
      </c>
      <c r="E49" s="30"/>
      <c r="F49" s="30"/>
      <c r="G49" s="27">
        <f t="shared" si="0"/>
        <v>0</v>
      </c>
      <c r="H49" s="27">
        <f t="shared" si="1"/>
        <v>0</v>
      </c>
      <c r="I49" s="27">
        <f t="shared" si="2"/>
        <v>0</v>
      </c>
    </row>
    <row r="50" spans="1:9" ht="15" customHeight="1" x14ac:dyDescent="0.2">
      <c r="A50" s="18" t="s">
        <v>91</v>
      </c>
      <c r="B50" s="12" t="s">
        <v>82</v>
      </c>
      <c r="C50" s="19">
        <v>0</v>
      </c>
      <c r="D50" s="29">
        <v>8</v>
      </c>
      <c r="E50" s="30"/>
      <c r="F50" s="30"/>
      <c r="G50" s="27">
        <f t="shared" si="0"/>
        <v>0</v>
      </c>
      <c r="H50" s="27">
        <f t="shared" si="1"/>
        <v>0</v>
      </c>
      <c r="I50" s="27">
        <f t="shared" si="2"/>
        <v>0</v>
      </c>
    </row>
    <row r="51" spans="1:9" ht="15.75" customHeight="1" x14ac:dyDescent="0.2">
      <c r="A51" s="18"/>
      <c r="B51" s="22" t="s">
        <v>77</v>
      </c>
      <c r="C51" s="24">
        <f>SUM(C8:C50)</f>
        <v>1085</v>
      </c>
      <c r="D51" s="25">
        <f>SUM(D8:D50)</f>
        <v>311</v>
      </c>
      <c r="E51" s="25"/>
      <c r="F51" s="25"/>
      <c r="G51" s="26"/>
      <c r="H51" s="26"/>
      <c r="I51" s="27">
        <f>SUM(I8:I50)</f>
        <v>0</v>
      </c>
    </row>
    <row r="52" spans="1:9" ht="16.5" customHeight="1" x14ac:dyDescent="0.2">
      <c r="A52" s="16"/>
      <c r="B52" s="9"/>
      <c r="C52" s="9"/>
      <c r="D52" s="5"/>
      <c r="E52" s="5"/>
      <c r="F52" s="5"/>
      <c r="G52" s="15"/>
      <c r="H52" s="15"/>
      <c r="I52" s="31"/>
    </row>
    <row r="53" spans="1:9" ht="19.149999999999999" customHeight="1" x14ac:dyDescent="0.2">
      <c r="B53" s="9"/>
      <c r="C53" s="9"/>
      <c r="D53" s="5"/>
      <c r="E53" s="5"/>
      <c r="F53" s="5"/>
      <c r="G53" s="7"/>
      <c r="H53" s="7"/>
      <c r="I53" s="32"/>
    </row>
    <row r="54" spans="1:9" ht="18" customHeight="1" x14ac:dyDescent="0.2">
      <c r="B54" s="23" t="s">
        <v>78</v>
      </c>
      <c r="C54" s="33"/>
      <c r="D54" s="34"/>
      <c r="E54" s="34"/>
      <c r="F54" s="34"/>
      <c r="G54" s="34"/>
      <c r="H54" s="7"/>
      <c r="I54" s="32">
        <f>SUM(I51*1)</f>
        <v>0</v>
      </c>
    </row>
    <row r="55" spans="1:9" ht="18" customHeight="1" x14ac:dyDescent="0.2">
      <c r="B55" s="23" t="s">
        <v>93</v>
      </c>
      <c r="C55" s="9"/>
      <c r="D55" s="5"/>
      <c r="E55" s="5"/>
      <c r="F55" s="5"/>
      <c r="G55" s="5"/>
      <c r="H55" s="7"/>
      <c r="I55" s="32">
        <f>SUM(I54*0.27)</f>
        <v>0</v>
      </c>
    </row>
    <row r="56" spans="1:9" ht="15.95" customHeight="1" x14ac:dyDescent="0.2">
      <c r="B56" s="23" t="s">
        <v>79</v>
      </c>
      <c r="C56" s="34"/>
      <c r="D56" s="34"/>
      <c r="E56" s="34"/>
      <c r="F56" s="34"/>
      <c r="G56" s="34"/>
      <c r="H56" s="7"/>
      <c r="I56" s="32">
        <f>SUM(I54:I55)</f>
        <v>0</v>
      </c>
    </row>
    <row r="57" spans="1:9" ht="15.95" customHeight="1" x14ac:dyDescent="0.2">
      <c r="B57" s="9"/>
      <c r="C57" s="11"/>
    </row>
    <row r="58" spans="1:9" ht="18" customHeight="1" x14ac:dyDescent="0.2">
      <c r="B58" s="5"/>
      <c r="C58" s="9"/>
    </row>
    <row r="59" spans="1:9" ht="16.149999999999999" customHeight="1" x14ac:dyDescent="0.2">
      <c r="B59" s="9" t="s">
        <v>88</v>
      </c>
      <c r="C59" s="9"/>
    </row>
    <row r="60" spans="1:9" ht="16.149999999999999" customHeight="1" x14ac:dyDescent="0.2">
      <c r="B60" s="5"/>
    </row>
    <row r="61" spans="1:9" ht="18.600000000000001" customHeight="1" x14ac:dyDescent="0.2">
      <c r="B61" s="9"/>
      <c r="C61" s="9"/>
    </row>
    <row r="62" spans="1:9" ht="16.899999999999999" customHeight="1" x14ac:dyDescent="0.2">
      <c r="B62" s="9"/>
      <c r="C62" s="9"/>
    </row>
    <row r="70" spans="2:8" ht="15.95" customHeight="1" x14ac:dyDescent="0.2">
      <c r="B70" s="9"/>
      <c r="C70" s="9"/>
      <c r="D70" s="10"/>
      <c r="E70" s="10"/>
      <c r="F70" s="10"/>
      <c r="G70" s="8"/>
      <c r="H70" s="8"/>
    </row>
    <row r="99" spans="2:3" ht="15.95" customHeight="1" x14ac:dyDescent="0.2">
      <c r="B99" s="5"/>
      <c r="C99" s="5"/>
    </row>
    <row r="100" spans="2:3" ht="15.95" customHeight="1" x14ac:dyDescent="0.2">
      <c r="B100" s="5"/>
      <c r="C100" s="5"/>
    </row>
    <row r="101" spans="2:3" ht="15.95" customHeight="1" x14ac:dyDescent="0.2">
      <c r="B101" s="5"/>
      <c r="C101" s="5"/>
    </row>
    <row r="109" spans="2:3" ht="15.95" customHeight="1" x14ac:dyDescent="0.2">
      <c r="B109" s="5"/>
      <c r="C109" s="5"/>
    </row>
    <row r="110" spans="2:3" ht="15.95" customHeight="1" x14ac:dyDescent="0.2">
      <c r="B110" s="5"/>
      <c r="C110" s="5"/>
    </row>
    <row r="111" spans="2:3" ht="15.95" customHeight="1" x14ac:dyDescent="0.2">
      <c r="B111" s="5"/>
      <c r="C111" s="5"/>
    </row>
    <row r="112" spans="2:3" ht="15.95" customHeight="1" x14ac:dyDescent="0.2">
      <c r="B112" s="5"/>
      <c r="C112" s="5"/>
    </row>
    <row r="117" spans="2:8" ht="15.95" customHeight="1" x14ac:dyDescent="0.2">
      <c r="B117" s="5"/>
      <c r="C117" s="5"/>
    </row>
    <row r="118" spans="2:8" ht="15.95" customHeight="1" x14ac:dyDescent="0.2">
      <c r="B118" s="5"/>
      <c r="C118" s="5"/>
    </row>
    <row r="119" spans="2:8" ht="15.95" customHeight="1" x14ac:dyDescent="0.2">
      <c r="B119" s="5"/>
      <c r="C119" s="5"/>
      <c r="D119" s="6"/>
      <c r="E119" s="6"/>
      <c r="F119" s="6"/>
    </row>
    <row r="120" spans="2:8" ht="15.95" customHeight="1" x14ac:dyDescent="0.2">
      <c r="B120" s="5"/>
      <c r="C120" s="5"/>
      <c r="D120" s="6"/>
      <c r="E120" s="6"/>
      <c r="F120" s="6"/>
      <c r="G120" s="7"/>
      <c r="H120" s="7"/>
    </row>
    <row r="121" spans="2:8" ht="15.95" customHeight="1" x14ac:dyDescent="0.2">
      <c r="B121" s="5"/>
      <c r="C121" s="5"/>
      <c r="D121" s="5"/>
      <c r="E121" s="5"/>
      <c r="F121" s="5"/>
    </row>
  </sheetData>
  <mergeCells count="13">
    <mergeCell ref="A6:A7"/>
    <mergeCell ref="H1:I1"/>
    <mergeCell ref="B4:I4"/>
    <mergeCell ref="E6:F6"/>
    <mergeCell ref="C6:D6"/>
    <mergeCell ref="B3:I3"/>
    <mergeCell ref="H6:H7"/>
    <mergeCell ref="C54:G54"/>
    <mergeCell ref="C56:G56"/>
    <mergeCell ref="I6:I7"/>
    <mergeCell ref="B5:G5"/>
    <mergeCell ref="B6:B7"/>
    <mergeCell ref="G6:G7"/>
  </mergeCells>
  <phoneticPr fontId="2" type="noConversion"/>
  <pageMargins left="0.59055118110236227" right="0.59055118110236227" top="0.31496062992125984" bottom="0.59055118110236227" header="0.51181102362204722" footer="0.51181102362204722"/>
  <pageSetup paperSize="9"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Czovek cs.</dc:creator>
  <cp:lastModifiedBy>Sütő Sándor</cp:lastModifiedBy>
  <cp:lastPrinted>2024-03-21T11:06:53Z</cp:lastPrinted>
  <dcterms:created xsi:type="dcterms:W3CDTF">2009-06-13T06:28:47Z</dcterms:created>
  <dcterms:modified xsi:type="dcterms:W3CDTF">2026-01-26T11:25:20Z</dcterms:modified>
</cp:coreProperties>
</file>