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11" documentId="8_{E2D55A35-75D2-4A83-A83C-6DF5538CD889}" xr6:coauthVersionLast="47" xr6:coauthVersionMax="47" xr10:uidLastSave="{C1FFE2E8-3589-45D7-9116-FD4AF8B69B47}"/>
  <bookViews>
    <workbookView xWindow="28680" yWindow="-120" windowWidth="29040" windowHeight="16440" xr2:uid="{00000000-000D-0000-FFFF-FFFF00000000}"/>
  </bookViews>
  <sheets>
    <sheet name="JÁTSZÓTEREK FENNTARTÁSA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5" i="6" l="1"/>
  <c r="G22" i="6"/>
  <c r="G24" i="6"/>
  <c r="G23" i="6"/>
  <c r="G46" i="6"/>
  <c r="G61" i="6"/>
  <c r="G49" i="6"/>
  <c r="G63" i="6"/>
  <c r="G43" i="6"/>
  <c r="G42" i="6"/>
  <c r="G41" i="6"/>
  <c r="G40" i="6"/>
  <c r="G39" i="6"/>
  <c r="G37" i="6"/>
  <c r="G35" i="6"/>
  <c r="G32" i="6"/>
  <c r="G18" i="6"/>
  <c r="G14" i="6"/>
  <c r="G13" i="6"/>
  <c r="G11" i="6"/>
  <c r="G10" i="6"/>
  <c r="G12" i="6"/>
  <c r="G17" i="6"/>
  <c r="G64" i="6" l="1"/>
  <c r="G59" i="6"/>
  <c r="G51" i="6"/>
  <c r="G30" i="6"/>
  <c r="G52" i="6"/>
  <c r="G38" i="6"/>
  <c r="G36" i="6"/>
  <c r="G28" i="6"/>
  <c r="G27" i="6"/>
  <c r="G26" i="6"/>
  <c r="G25" i="6"/>
  <c r="G20" i="6"/>
  <c r="G19" i="6"/>
  <c r="G16" i="6"/>
  <c r="G9" i="6"/>
  <c r="G6" i="6"/>
  <c r="G5" i="6"/>
  <c r="G4" i="6"/>
  <c r="G60" i="6" l="1"/>
  <c r="G62" i="6"/>
  <c r="G58" i="6"/>
  <c r="G57" i="6"/>
  <c r="G56" i="6"/>
  <c r="G55" i="6"/>
  <c r="G54" i="6"/>
  <c r="G53" i="6"/>
  <c r="G50" i="6"/>
  <c r="G48" i="6"/>
  <c r="G47" i="6"/>
  <c r="G45" i="6"/>
  <c r="G44" i="6"/>
  <c r="G34" i="6"/>
  <c r="G33" i="6"/>
  <c r="G31" i="6"/>
  <c r="G29" i="6"/>
  <c r="G21" i="6"/>
  <c r="G15" i="6"/>
  <c r="G8" i="6"/>
  <c r="G7" i="6"/>
  <c r="G3" i="6"/>
  <c r="G2" i="6"/>
  <c r="G67" i="6" l="1"/>
  <c r="G71" i="6" s="1"/>
  <c r="G69" i="6" l="1"/>
</calcChain>
</file>

<file path=xl/sharedStrings.xml><?xml version="1.0" encoding="utf-8"?>
<sst xmlns="http://schemas.openxmlformats.org/spreadsheetml/2006/main" count="148" uniqueCount="86">
  <si>
    <t>m2</t>
  </si>
  <si>
    <t>óra</t>
  </si>
  <si>
    <t>db</t>
  </si>
  <si>
    <t>m3</t>
  </si>
  <si>
    <t>fm</t>
  </si>
  <si>
    <t xml:space="preserve">Játszótéri gumiburkolat helyreállítása, cseréje </t>
  </si>
  <si>
    <t xml:space="preserve">Játszótéri kéregőrlemény helyreállítása, cseréje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</si>
  <si>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Képzett ár (súlyszám x nettó egységárak mindösszesen):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</si>
  <si>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Felolvasólapon szerepeltetendő nettó ajánlati ár:</t>
  </si>
  <si>
    <t>Bruttó ár</t>
  </si>
  <si>
    <t>ÁFA</t>
  </si>
  <si>
    <t>Nettó  egységár</t>
  </si>
  <si>
    <t>Játszószerek, illetve játszóterek jókarbantartási munkáinak megnevezése</t>
  </si>
  <si>
    <t>Megjegyzés, követelmények leírása</t>
  </si>
  <si>
    <t>Mennyiségi egység</t>
  </si>
  <si>
    <t>Éves mennyiség</t>
  </si>
  <si>
    <t>Nettó egységár, anyag és munkadíj együtt</t>
  </si>
  <si>
    <t>Régi festék eltávolítása, alapozás, fedőfestés, lakkozás</t>
  </si>
  <si>
    <t>A sérült elemmel megegyező, bébi' típusú műanyag hintaülőke pótlása</t>
  </si>
  <si>
    <t>A sérült elemmel megegyező, műanyag lapülőke pótlása</t>
  </si>
  <si>
    <t>A sérült elemmel megegyező csúszdatest pótlása (beülési magasság  60 cm alatt)</t>
  </si>
  <si>
    <t>A sérült elemmel megegyező, műanyag csúszdatest pótlása (beülési magasság 60 és 150 cm között)</t>
  </si>
  <si>
    <t>A sérült elemmel megegyező műanyag csúszdatest pótlása (beülési magasság  150 cm fölött)</t>
  </si>
  <si>
    <t>Rugós és forgó billenő játékok és kéz és lábtartóinak pótlása</t>
  </si>
  <si>
    <t>A sérülttel megegyező csavarok, védőkupakok pótlása</t>
  </si>
  <si>
    <t>Sérült láncok cseréje (2 méterig)</t>
  </si>
  <si>
    <t>m</t>
  </si>
  <si>
    <t xml:space="preserve">A meglévővel azonos sérült fa, fém és műanyag kapaszkodók, lécek, létra elemek, kézcsúztatók  bontása és új elemre történő cseréje </t>
  </si>
  <si>
    <t>A meglévővel azonos sérült fa (rétegelt lemez), játszóeszköz oldalelem, vagy tető burkolatok  bontása és új elemre történő cseréje 1,0 m2/db-ig</t>
  </si>
  <si>
    <t>A meglévővel azonos sérült fa (rétegelt lemez), játszóeszköz oldalelem, vagy tető burkolatok  bontása és új elemre történő cseréje 2,0 m2/db-ig</t>
  </si>
  <si>
    <t>Drótkötél pótlása</t>
  </si>
  <si>
    <t>Hintaszerkezet fa főelemeinek festése</t>
  </si>
  <si>
    <t>Mászóka fa vázszerkezet Játszószerek főelemeinek festése</t>
  </si>
  <si>
    <t>Forgó- és billenőeszközök fa főelemeinek festése</t>
  </si>
  <si>
    <t>Forgó- és billenőeszközök fém főelemeinek festése</t>
  </si>
  <si>
    <t>Kombinált eszközök/tornyok fa főelemeinek festése</t>
  </si>
  <si>
    <t>Kötélpálya tartószerkezet fém főelemeinek festése</t>
  </si>
  <si>
    <t>Biztonsági lánc pótlása</t>
  </si>
  <si>
    <t>fa</t>
  </si>
  <si>
    <t>Forgó elemek, csapágyak kenése</t>
  </si>
  <si>
    <t>Műanyag kötelek javítása bandázzsal</t>
  </si>
  <si>
    <t>kötélpályák esetén a ülőke görgős felfüggesztés cseréje</t>
  </si>
  <si>
    <t>Kötőelemek meghúzása, rögzítése</t>
  </si>
  <si>
    <t>Homokozókban, homokcsere bányahomokkal, 30-40 cm mélységben, évi egy alkalommal</t>
  </si>
  <si>
    <t>Ütéscsillapító homok cseréje folyami homokkal, 30-50 cm mélységben, évi egy alkalommal</t>
  </si>
  <si>
    <t>Homokozó betonszegélyére faborítás készítése 60 cm maximum kiterített szélességgel, 20-25 mm vastag gyalult, telifa rendszerrel itatott deszkával</t>
  </si>
  <si>
    <t>Homokozó rönkszegélyének pótlása telifa rendszerrel kezelt 100 mm rönkfával</t>
  </si>
  <si>
    <t>Homokozó rönkszegélyének pótlása telifa rendszerrel kezelt 120 mm rönkfával</t>
  </si>
  <si>
    <t>Fitnesz eszközök hiányzó csavarok pótlása</t>
  </si>
  <si>
    <t>Fitnesz eszközök hiányzó védőkupakok pótlása</t>
  </si>
  <si>
    <t>Fitnesz eszközök esetén markolatok pótlása</t>
  </si>
  <si>
    <t>Fitnesz eszközök esetén pedálok pótlása</t>
  </si>
  <si>
    <t>Fitnesz eszközök esetén ülőkék pótlása</t>
  </si>
  <si>
    <t>Fitnesz eszközök esetén háttámlák pótlása</t>
  </si>
  <si>
    <t>Fitnesz eszközök esetén lábtartók pótlása</t>
  </si>
  <si>
    <t>Fitnesz eszközök esetén a MSZ EN 16630 szabványnak nem megfelelő nyírási, ujjbeszorulási és fejbeszorulási helyeken rétegelt lemez betét, vagy fém pálca elhelyezése</t>
  </si>
  <si>
    <t>Fitnesz eszközök csapágyazásának, egyéb forgási csomópontjainak javítása</t>
  </si>
  <si>
    <t>Fitnesz eszközök csavarjainak cseréje</t>
  </si>
  <si>
    <t>Fitnesz eszközök festése, a régi festék eltávolításával alapozófestéssel, mázolással, lakkozással</t>
  </si>
  <si>
    <t>Fitnesz eszközök csapágyainak cseréje</t>
  </si>
  <si>
    <t>Fitnesz eszközök: Sérült, törött, hiányos alkatrészek, elemeinek cseréje 10 kg/db</t>
  </si>
  <si>
    <t>Fitnesz eszközök: Sérült, törött, hiányos alkatrészek, elemeinek cseréje 20 kg/db</t>
  </si>
  <si>
    <t xml:space="preserve">Fitnesz eszköz csavarok kötőelemeinek meghúzása, rögzítés, olajozás </t>
  </si>
  <si>
    <t xml:space="preserve">Rugós, forgó- és billenőjáték és libikóka bontása, deponálása, elszállítása (50 km-en belül). Az elbontásból keletkezett sitt, törmelék elszállítása lerakóhelyre, lerakóhelyi díjjal. </t>
  </si>
  <si>
    <t>Hintaszerkezetek bontása, deponálásaelszállítása (50 km-en belül). Az elbontásból keletkezett sitt, törmelék elszállítása lerakóhelyre, lerakóhelyi díjjal.</t>
  </si>
  <si>
    <t xml:space="preserve">Csúszda bontása, deponálása, elszállítása (50 km-en belül). Az elbontásból keletkezett sitt, törmelék elszállítása lerakóhelyre, lerakóhelyi díjjal. </t>
  </si>
  <si>
    <t>Kombinált játszóeszköz bontása, deponálása, elszállítása (50 km-en belül). Az elbontásból keletkezett sitt, törmelék elszállítása lerakóhelyre, lerakóhelyi díjjal.</t>
  </si>
  <si>
    <t>Mászóka bontása, deponálása, elszállítása (50 km-en belül). Az elbontásból keletkezett sitt, törmelék elszállítása lerakóhelyre, lerakóhelyi díjjal.</t>
  </si>
  <si>
    <t>Játszóeszköz fa szerkezeteinek cseréje, 0,3 m3/db faanyagig, bontás, új szerkezet beépítése, alapozása, lakkozása</t>
  </si>
  <si>
    <t>Játszóeszköz fa szerkezeteinek cseréje, 0,5 m3/db faanyagig, bontás, új szerkezet beépítése, alapozása, lakkozása</t>
  </si>
  <si>
    <t>Egyéb szakipari munkák</t>
  </si>
  <si>
    <t>Egyéb szakképesítést nem igénylő munkák</t>
  </si>
  <si>
    <t>Srsz</t>
  </si>
  <si>
    <t>MSZ EN 1176 szabvány csoport szerint</t>
  </si>
  <si>
    <t>forgó-és billenőeszközök talajrögzítő elemeinek takarása homokkal, vagy mulccsal</t>
  </si>
  <si>
    <t>Elszilánkosodott, fa felületek csiszolása, helyszínen történő festése</t>
  </si>
  <si>
    <t>Fitnesz eszközök egyes elemeinek cseréje 10 kg/db súlyig, festéssel, lakkozással</t>
  </si>
  <si>
    <t>Fitnesz eszközök egyes elemeinek cseréje 40 kg/db súlyig, festéssel, lakkozással</t>
  </si>
  <si>
    <t>ÖSSZESEN:</t>
  </si>
  <si>
    <t>rozsdamentes</t>
  </si>
  <si>
    <t>fémbetéttel elősített kötél háló pótlása, csomóponti takaróelemmel</t>
  </si>
  <si>
    <t>Forgó elemek, csapágyak cseréje</t>
  </si>
  <si>
    <t>Homokozókban, homokcsere megrendelő által biztosított homokkal  30-40 cm mélységben, évi egy alkalommal</t>
  </si>
  <si>
    <t>fa és fém korlátok festése</t>
  </si>
  <si>
    <t>buszmegálló védőépület festés javítása</t>
  </si>
  <si>
    <t>utcabútorok festése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</si>
</sst>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Ft&quot;"/>
    <numFmt numFmtId="165" formatCode="#,##0.00\ &quot;Ft&quot;"/>
    <numFmt numFmtId="166" formatCode="#,##0.00\ _F_t"/>
  </numFmts>
  <fonts count="11" x14ac:knownFonts="1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.5"/>
      <name val="Times New Roman"/>
      <family val="1"/>
      <charset val="238"/>
    </font>
    <font>
      <b/>
      <sz val="10.5"/>
      <color rgb="FFFF0000"/>
      <name val="Times New Roman"/>
      <family val="1"/>
      <charset val="238"/>
    </font>
    <font>
      <sz val="11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"/>
      <family val="1"/>
    </font>
    <font>
      <sz val="11"/>
      <color rgb="FFFF0000"/>
      <name val="Times New Roman"/>
      <family val="1"/>
      <charset val="238"/>
    </font>
    <font>
      <sz val="1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vertical="center"/>
    </xf>
    <xf numFmtId="166" fontId="1" fillId="3" borderId="1" xfId="0" applyNumberFormat="1" applyFont="1" applyFill="1" applyBorder="1" applyAlignment="1">
      <alignment horizontal="right" vertical="center"/>
    </xf>
    <xf numFmtId="0" fontId="7" fillId="0" borderId="0" xfId="0" applyFont="1"/>
    <xf numFmtId="165" fontId="0" fillId="0" borderId="0" xfId="0" applyNumberFormat="1"/>
    <xf numFmtId="0" fontId="8" fillId="0" borderId="0" xfId="0" applyFont="1"/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64" fontId="1" fillId="6" borderId="1" xfId="0" applyNumberFormat="1" applyFont="1" applyFill="1" applyBorder="1" applyAlignment="1" applyProtection="1">
      <alignment vertical="center"/>
      <protection locked="0"/>
    </xf>
    <xf numFmtId="165" fontId="1" fillId="0" borderId="1" xfId="0" applyNumberFormat="1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9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1" fontId="1" fillId="4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5" borderId="1" xfId="0" applyFont="1" applyFill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 wrapText="1"/>
    </xf>
    <xf numFmtId="0" fontId="1" fillId="0" borderId="5" xfId="0" applyFont="1" applyBorder="1" applyAlignment="1" applyProtection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CCECFF"/>
      <color rgb="FFDE8282"/>
      <color rgb="FFFFCC66"/>
      <color rgb="FFFF5050"/>
      <color rgb="FFFF6600"/>
      <color rgb="FF71C9FF"/>
      <color rgb="FF99CC00"/>
      <color rgb="FFF244DD"/>
      <color rgb="FFFF66CC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1"/>
  <sheetViews>
    <sheetView tabSelected="1" topLeftCell="A55" zoomScale="145" zoomScaleNormal="145" workbookViewId="0">
      <pane xSplit="1" topLeftCell="B1" activePane="topRight" state="frozen"/>
      <selection activeCell="A527" sqref="A527"/>
      <selection pane="topRight" activeCell="F65" sqref="F65"/>
    </sheetView>
  </sheetViews>
  <sheetFormatPr defaultRowHeight="15" x14ac:dyDescent="0.25"/>
  <cols>
    <col min="1" max="1" width="6.5703125" customWidth="1"/>
    <col min="2" max="2" width="74.5703125" customWidth="1"/>
    <col min="3" max="3" width="24.28515625" customWidth="1"/>
    <col min="4" max="4" width="13.7109375" customWidth="1"/>
    <col min="5" max="5" width="10.85546875" customWidth="1"/>
    <col min="6" max="6" width="12" customWidth="1"/>
    <col min="7" max="7" width="17.42578125" customWidth="1"/>
  </cols>
  <sheetData>
    <row r="1" spans="1:7" ht="67.5" x14ac:dyDescent="0.25">
      <c r="A1" s="17" t="s">
        <v>72</v>
      </c>
      <c r="B1" s="17" t="s">
        <v>12</v>
      </c>
      <c r="C1" s="17" t="s">
        <v>13</v>
      </c>
      <c r="D1" s="17" t="s">
        <v>14</v>
      </c>
      <c r="E1" s="18" t="s">
        <v>15</v>
      </c>
      <c r="F1" s="19" t="s">
        <v>16</v>
      </c>
      <c r="G1" s="19" t="s">
        <v>11</v>
      </c>
    </row>
    <row r="2" spans="1:7" ht="29.25" customHeight="1" x14ac:dyDescent="0.25">
      <c r="A2" s="22">
        <v>1</v>
      </c>
      <c r="B2" s="23" t="s">
        <v>18</v>
      </c>
      <c r="C2" s="24"/>
      <c r="D2" s="25" t="s">
        <v>2</v>
      </c>
      <c r="E2" s="26">
        <v>0</v>
      </c>
      <c r="F2" s="20"/>
      <c r="G2" s="21">
        <f t="shared" ref="G2:G52" si="0">E2*F2</f>
        <v>0</v>
      </c>
    </row>
    <row r="3" spans="1:7" x14ac:dyDescent="0.25">
      <c r="A3" s="22">
        <v>2</v>
      </c>
      <c r="B3" s="23" t="s">
        <v>19</v>
      </c>
      <c r="C3" s="24"/>
      <c r="D3" s="25" t="s">
        <v>2</v>
      </c>
      <c r="E3" s="26">
        <v>0</v>
      </c>
      <c r="F3" s="20"/>
      <c r="G3" s="21">
        <f t="shared" si="0"/>
        <v>0</v>
      </c>
    </row>
    <row r="4" spans="1:7" x14ac:dyDescent="0.25">
      <c r="A4" s="22">
        <v>3</v>
      </c>
      <c r="B4" s="23" t="s">
        <v>20</v>
      </c>
      <c r="C4" s="24" t="s">
        <v>79</v>
      </c>
      <c r="D4" s="25" t="s">
        <v>2</v>
      </c>
      <c r="E4" s="26">
        <v>0</v>
      </c>
      <c r="F4" s="20"/>
      <c r="G4" s="21">
        <f>E4*F4</f>
        <v>0</v>
      </c>
    </row>
    <row r="5" spans="1:7" ht="30" x14ac:dyDescent="0.25">
      <c r="A5" s="22">
        <v>4</v>
      </c>
      <c r="B5" s="23" t="s">
        <v>21</v>
      </c>
      <c r="C5" s="24"/>
      <c r="D5" s="25" t="s">
        <v>2</v>
      </c>
      <c r="E5" s="26">
        <v>1</v>
      </c>
      <c r="F5" s="20"/>
      <c r="G5" s="21">
        <f>E5*F5</f>
        <v>0</v>
      </c>
    </row>
    <row r="6" spans="1:7" ht="30" x14ac:dyDescent="0.25">
      <c r="A6" s="22">
        <v>5</v>
      </c>
      <c r="B6" s="23" t="s">
        <v>22</v>
      </c>
      <c r="C6" s="24"/>
      <c r="D6" s="25" t="s">
        <v>2</v>
      </c>
      <c r="E6" s="26">
        <v>0</v>
      </c>
      <c r="F6" s="20"/>
      <c r="G6" s="21">
        <f>E6*F6</f>
        <v>0</v>
      </c>
    </row>
    <row r="7" spans="1:7" x14ac:dyDescent="0.25">
      <c r="A7" s="22">
        <v>6</v>
      </c>
      <c r="B7" s="23" t="s">
        <v>23</v>
      </c>
      <c r="C7" s="24"/>
      <c r="D7" s="25" t="s">
        <v>2</v>
      </c>
      <c r="E7" s="26">
        <v>2</v>
      </c>
      <c r="F7" s="20"/>
      <c r="G7" s="21">
        <f t="shared" si="0"/>
        <v>0</v>
      </c>
    </row>
    <row r="8" spans="1:7" ht="18.75" customHeight="1" x14ac:dyDescent="0.25">
      <c r="A8" s="22">
        <v>7</v>
      </c>
      <c r="B8" s="23" t="s">
        <v>24</v>
      </c>
      <c r="C8" s="24"/>
      <c r="D8" s="25" t="s">
        <v>2</v>
      </c>
      <c r="E8" s="26">
        <v>20</v>
      </c>
      <c r="F8" s="20"/>
      <c r="G8" s="21">
        <f t="shared" si="0"/>
        <v>0</v>
      </c>
    </row>
    <row r="9" spans="1:7" ht="30" customHeight="1" x14ac:dyDescent="0.25">
      <c r="A9" s="22">
        <v>8</v>
      </c>
      <c r="B9" s="23" t="s">
        <v>27</v>
      </c>
      <c r="C9" s="27"/>
      <c r="D9" s="25" t="s">
        <v>26</v>
      </c>
      <c r="E9" s="26">
        <v>4</v>
      </c>
      <c r="F9" s="20"/>
      <c r="G9" s="21">
        <f t="shared" si="0"/>
        <v>0</v>
      </c>
    </row>
    <row r="10" spans="1:7" ht="34.5" customHeight="1" x14ac:dyDescent="0.25">
      <c r="A10" s="22">
        <v>9</v>
      </c>
      <c r="B10" s="23" t="s">
        <v>28</v>
      </c>
      <c r="C10" s="27"/>
      <c r="D10" s="25" t="s">
        <v>2</v>
      </c>
      <c r="E10" s="26">
        <v>1</v>
      </c>
      <c r="F10" s="20"/>
      <c r="G10" s="21">
        <f t="shared" si="0"/>
        <v>0</v>
      </c>
    </row>
    <row r="11" spans="1:7" ht="34.5" customHeight="1" x14ac:dyDescent="0.25">
      <c r="A11" s="22">
        <v>10</v>
      </c>
      <c r="B11" s="23" t="s">
        <v>29</v>
      </c>
      <c r="C11" s="27"/>
      <c r="D11" s="25" t="s">
        <v>2</v>
      </c>
      <c r="E11" s="26">
        <v>1</v>
      </c>
      <c r="F11" s="20"/>
      <c r="G11" s="21">
        <f t="shared" si="0"/>
        <v>0</v>
      </c>
    </row>
    <row r="12" spans="1:7" ht="28.5" customHeight="1" x14ac:dyDescent="0.25">
      <c r="A12" s="22">
        <v>11</v>
      </c>
      <c r="B12" s="23" t="s">
        <v>25</v>
      </c>
      <c r="C12" s="27"/>
      <c r="D12" s="25" t="s">
        <v>26</v>
      </c>
      <c r="E12" s="26">
        <v>6</v>
      </c>
      <c r="F12" s="20"/>
      <c r="G12" s="21">
        <f t="shared" si="0"/>
        <v>0</v>
      </c>
    </row>
    <row r="13" spans="1:7" ht="28.5" customHeight="1" x14ac:dyDescent="0.25">
      <c r="A13" s="22">
        <v>12</v>
      </c>
      <c r="B13" s="23" t="s">
        <v>30</v>
      </c>
      <c r="C13" s="27"/>
      <c r="D13" s="25" t="s">
        <v>4</v>
      </c>
      <c r="E13" s="26">
        <v>0</v>
      </c>
      <c r="F13" s="20"/>
      <c r="G13" s="21">
        <f t="shared" si="0"/>
        <v>0</v>
      </c>
    </row>
    <row r="14" spans="1:7" ht="28.5" customHeight="1" x14ac:dyDescent="0.25">
      <c r="A14" s="22">
        <v>13</v>
      </c>
      <c r="B14" s="23" t="s">
        <v>80</v>
      </c>
      <c r="C14" s="27"/>
      <c r="D14" s="25" t="s">
        <v>0</v>
      </c>
      <c r="E14" s="26">
        <v>0</v>
      </c>
      <c r="F14" s="20"/>
      <c r="G14" s="21">
        <f t="shared" si="0"/>
        <v>0</v>
      </c>
    </row>
    <row r="15" spans="1:7" ht="27.75" customHeight="1" x14ac:dyDescent="0.25">
      <c r="A15" s="22">
        <v>14</v>
      </c>
      <c r="B15" s="23" t="s">
        <v>31</v>
      </c>
      <c r="C15" s="28" t="s">
        <v>17</v>
      </c>
      <c r="D15" s="25" t="s">
        <v>0</v>
      </c>
      <c r="E15" s="26">
        <v>20</v>
      </c>
      <c r="F15" s="20"/>
      <c r="G15" s="21">
        <f t="shared" si="0"/>
        <v>0</v>
      </c>
    </row>
    <row r="16" spans="1:7" ht="29.25" customHeight="1" x14ac:dyDescent="0.25">
      <c r="A16" s="22">
        <v>15</v>
      </c>
      <c r="B16" s="23" t="s">
        <v>32</v>
      </c>
      <c r="C16" s="28" t="s">
        <v>17</v>
      </c>
      <c r="D16" s="25" t="s">
        <v>0</v>
      </c>
      <c r="E16" s="26">
        <v>15</v>
      </c>
      <c r="F16" s="20"/>
      <c r="G16" s="21">
        <f>E16*F16</f>
        <v>0</v>
      </c>
    </row>
    <row r="17" spans="1:7" ht="29.25" customHeight="1" x14ac:dyDescent="0.25">
      <c r="A17" s="22">
        <v>16</v>
      </c>
      <c r="B17" s="23" t="s">
        <v>33</v>
      </c>
      <c r="C17" s="28" t="s">
        <v>17</v>
      </c>
      <c r="D17" s="25" t="s">
        <v>0</v>
      </c>
      <c r="E17" s="26">
        <v>15</v>
      </c>
      <c r="F17" s="20"/>
      <c r="G17" s="21">
        <f>F17*E17</f>
        <v>0</v>
      </c>
    </row>
    <row r="18" spans="1:7" ht="24" customHeight="1" x14ac:dyDescent="0.25">
      <c r="A18" s="22">
        <v>17</v>
      </c>
      <c r="B18" s="23" t="s">
        <v>34</v>
      </c>
      <c r="C18" s="28" t="s">
        <v>17</v>
      </c>
      <c r="D18" s="25" t="s">
        <v>0</v>
      </c>
      <c r="E18" s="26">
        <v>15</v>
      </c>
      <c r="F18" s="20"/>
      <c r="G18" s="21">
        <f>F18*E18</f>
        <v>0</v>
      </c>
    </row>
    <row r="19" spans="1:7" ht="27.75" customHeight="1" x14ac:dyDescent="0.25">
      <c r="A19" s="22">
        <v>18</v>
      </c>
      <c r="B19" s="23" t="s">
        <v>35</v>
      </c>
      <c r="C19" s="28" t="s">
        <v>17</v>
      </c>
      <c r="D19" s="25" t="s">
        <v>0</v>
      </c>
      <c r="E19" s="26">
        <v>10</v>
      </c>
      <c r="F19" s="20"/>
      <c r="G19" s="21">
        <f>E19*F19</f>
        <v>0</v>
      </c>
    </row>
    <row r="20" spans="1:7" ht="25.5" customHeight="1" x14ac:dyDescent="0.25">
      <c r="A20" s="22">
        <v>19</v>
      </c>
      <c r="B20" s="23" t="s">
        <v>36</v>
      </c>
      <c r="C20" s="28" t="s">
        <v>17</v>
      </c>
      <c r="D20" s="25" t="s">
        <v>0</v>
      </c>
      <c r="E20" s="26">
        <v>0</v>
      </c>
      <c r="F20" s="20"/>
      <c r="G20" s="21">
        <f>E20*F20</f>
        <v>0</v>
      </c>
    </row>
    <row r="21" spans="1:7" x14ac:dyDescent="0.25">
      <c r="A21" s="22">
        <v>20</v>
      </c>
      <c r="B21" s="23" t="s">
        <v>42</v>
      </c>
      <c r="C21" s="29"/>
      <c r="D21" s="25" t="s">
        <v>2</v>
      </c>
      <c r="E21" s="26">
        <v>50</v>
      </c>
      <c r="F21" s="20"/>
      <c r="G21" s="21">
        <f t="shared" si="0"/>
        <v>0</v>
      </c>
    </row>
    <row r="22" spans="1:7" x14ac:dyDescent="0.25">
      <c r="A22" s="22">
        <v>21</v>
      </c>
      <c r="B22" s="23" t="s">
        <v>37</v>
      </c>
      <c r="C22" s="29"/>
      <c r="D22" s="25" t="s">
        <v>38</v>
      </c>
      <c r="E22" s="26">
        <v>4</v>
      </c>
      <c r="F22" s="20"/>
      <c r="G22" s="21">
        <f>E22*F22</f>
        <v>0</v>
      </c>
    </row>
    <row r="23" spans="1:7" x14ac:dyDescent="0.25">
      <c r="A23" s="22">
        <v>22</v>
      </c>
      <c r="B23" s="23" t="s">
        <v>39</v>
      </c>
      <c r="C23" s="29"/>
      <c r="D23" s="25" t="s">
        <v>2</v>
      </c>
      <c r="E23" s="26">
        <v>10</v>
      </c>
      <c r="F23" s="20"/>
      <c r="G23" s="21">
        <f>E23*F23</f>
        <v>0</v>
      </c>
    </row>
    <row r="24" spans="1:7" x14ac:dyDescent="0.25">
      <c r="A24" s="22">
        <v>23</v>
      </c>
      <c r="B24" s="23" t="s">
        <v>40</v>
      </c>
      <c r="C24" s="29"/>
      <c r="D24" s="25" t="s">
        <v>2</v>
      </c>
      <c r="E24" s="26">
        <v>10</v>
      </c>
      <c r="F24" s="20"/>
      <c r="G24" s="21">
        <f>E24*F24</f>
        <v>0</v>
      </c>
    </row>
    <row r="25" spans="1:7" x14ac:dyDescent="0.25">
      <c r="A25" s="22">
        <v>24</v>
      </c>
      <c r="B25" s="23" t="s">
        <v>74</v>
      </c>
      <c r="C25" s="29"/>
      <c r="D25" s="25" t="s">
        <v>0</v>
      </c>
      <c r="E25" s="26">
        <v>5</v>
      </c>
      <c r="F25" s="20"/>
      <c r="G25" s="21">
        <f t="shared" si="0"/>
        <v>0</v>
      </c>
    </row>
    <row r="26" spans="1:7" x14ac:dyDescent="0.25">
      <c r="A26" s="22">
        <v>25</v>
      </c>
      <c r="B26" s="23" t="s">
        <v>75</v>
      </c>
      <c r="C26" s="29"/>
      <c r="D26" s="25" t="s">
        <v>0</v>
      </c>
      <c r="E26" s="26">
        <v>12</v>
      </c>
      <c r="F26" s="20"/>
      <c r="G26" s="21">
        <f t="shared" si="0"/>
        <v>0</v>
      </c>
    </row>
    <row r="27" spans="1:7" x14ac:dyDescent="0.25">
      <c r="A27" s="22">
        <v>26</v>
      </c>
      <c r="B27" s="23" t="s">
        <v>41</v>
      </c>
      <c r="C27" s="29"/>
      <c r="D27" s="25" t="s">
        <v>2</v>
      </c>
      <c r="E27" s="26">
        <v>0</v>
      </c>
      <c r="F27" s="20"/>
      <c r="G27" s="21">
        <f t="shared" si="0"/>
        <v>0</v>
      </c>
    </row>
    <row r="28" spans="1:7" x14ac:dyDescent="0.25">
      <c r="A28" s="22">
        <v>27</v>
      </c>
      <c r="B28" s="23" t="s">
        <v>81</v>
      </c>
      <c r="C28" s="29"/>
      <c r="D28" s="25" t="s">
        <v>2</v>
      </c>
      <c r="E28" s="26">
        <v>6</v>
      </c>
      <c r="F28" s="20"/>
      <c r="G28" s="21">
        <f t="shared" si="0"/>
        <v>0</v>
      </c>
    </row>
    <row r="29" spans="1:7" x14ac:dyDescent="0.25">
      <c r="A29" s="22">
        <v>28</v>
      </c>
      <c r="B29" s="23" t="s">
        <v>85</v>
      </c>
      <c r="C29" s="29"/>
      <c r="D29" s="25" t="s">
        <v>0</v>
      </c>
      <c r="E29" s="26">
        <v>10</v>
      </c>
      <c r="F29" s="20"/>
      <c r="G29" s="21">
        <f t="shared" si="0"/>
        <v>0</v>
      </c>
    </row>
    <row r="30" spans="1:7" ht="30" x14ac:dyDescent="0.25">
      <c r="A30" s="22">
        <v>29</v>
      </c>
      <c r="B30" s="23" t="s">
        <v>82</v>
      </c>
      <c r="C30" s="29"/>
      <c r="D30" s="25" t="s">
        <v>3</v>
      </c>
      <c r="E30" s="26">
        <v>5</v>
      </c>
      <c r="F30" s="20"/>
      <c r="G30" s="21">
        <f t="shared" si="0"/>
        <v>0</v>
      </c>
    </row>
    <row r="31" spans="1:7" ht="30" x14ac:dyDescent="0.25">
      <c r="A31" s="22">
        <v>30</v>
      </c>
      <c r="B31" s="23" t="s">
        <v>43</v>
      </c>
      <c r="C31" s="28"/>
      <c r="D31" s="25" t="s">
        <v>3</v>
      </c>
      <c r="E31" s="26">
        <v>5</v>
      </c>
      <c r="F31" s="20"/>
      <c r="G31" s="21">
        <f t="shared" si="0"/>
        <v>0</v>
      </c>
    </row>
    <row r="32" spans="1:7" ht="30" x14ac:dyDescent="0.25">
      <c r="A32" s="22">
        <v>31</v>
      </c>
      <c r="B32" s="30" t="s">
        <v>44</v>
      </c>
      <c r="C32" s="28"/>
      <c r="D32" s="25" t="s">
        <v>3</v>
      </c>
      <c r="E32" s="26">
        <v>10</v>
      </c>
      <c r="F32" s="20"/>
      <c r="G32" s="21">
        <f t="shared" si="0"/>
        <v>0</v>
      </c>
    </row>
    <row r="33" spans="1:7" ht="30" x14ac:dyDescent="0.25">
      <c r="A33" s="22">
        <v>32</v>
      </c>
      <c r="B33" s="23" t="s">
        <v>45</v>
      </c>
      <c r="C33" s="23"/>
      <c r="D33" s="25" t="s">
        <v>4</v>
      </c>
      <c r="E33" s="26">
        <v>10</v>
      </c>
      <c r="F33" s="20"/>
      <c r="G33" s="21">
        <f t="shared" si="0"/>
        <v>0</v>
      </c>
    </row>
    <row r="34" spans="1:7" ht="20.25" customHeight="1" x14ac:dyDescent="0.25">
      <c r="A34" s="22">
        <v>33</v>
      </c>
      <c r="B34" s="23" t="s">
        <v>46</v>
      </c>
      <c r="C34" s="23"/>
      <c r="D34" s="25" t="s">
        <v>4</v>
      </c>
      <c r="E34" s="26">
        <v>8</v>
      </c>
      <c r="F34" s="20"/>
      <c r="G34" s="21">
        <f t="shared" si="0"/>
        <v>0</v>
      </c>
    </row>
    <row r="35" spans="1:7" ht="20.25" customHeight="1" x14ac:dyDescent="0.25">
      <c r="A35" s="22">
        <v>34</v>
      </c>
      <c r="B35" s="23" t="s">
        <v>47</v>
      </c>
      <c r="C35" s="31"/>
      <c r="D35" s="25" t="s">
        <v>4</v>
      </c>
      <c r="E35" s="26">
        <v>8</v>
      </c>
      <c r="F35" s="20"/>
      <c r="G35" s="21">
        <f t="shared" si="0"/>
        <v>0</v>
      </c>
    </row>
    <row r="36" spans="1:7" ht="15" customHeight="1" x14ac:dyDescent="0.25">
      <c r="A36" s="22">
        <v>35</v>
      </c>
      <c r="B36" s="30" t="s">
        <v>48</v>
      </c>
      <c r="C36" s="23"/>
      <c r="D36" s="25" t="s">
        <v>2</v>
      </c>
      <c r="E36" s="26">
        <v>10</v>
      </c>
      <c r="F36" s="20"/>
      <c r="G36" s="21">
        <f t="shared" si="0"/>
        <v>0</v>
      </c>
    </row>
    <row r="37" spans="1:7" ht="15" customHeight="1" x14ac:dyDescent="0.25">
      <c r="A37" s="22">
        <v>36</v>
      </c>
      <c r="B37" s="30" t="s">
        <v>49</v>
      </c>
      <c r="C37" s="23"/>
      <c r="D37" s="25" t="s">
        <v>2</v>
      </c>
      <c r="E37" s="26">
        <v>20</v>
      </c>
      <c r="F37" s="20"/>
      <c r="G37" s="21">
        <f t="shared" si="0"/>
        <v>0</v>
      </c>
    </row>
    <row r="38" spans="1:7" ht="21.75" customHeight="1" x14ac:dyDescent="0.25">
      <c r="A38" s="22">
        <v>37</v>
      </c>
      <c r="B38" s="30" t="s">
        <v>50</v>
      </c>
      <c r="C38" s="23"/>
      <c r="D38" s="25" t="s">
        <v>2</v>
      </c>
      <c r="E38" s="26">
        <v>10</v>
      </c>
      <c r="F38" s="20"/>
      <c r="G38" s="21">
        <f t="shared" si="0"/>
        <v>0</v>
      </c>
    </row>
    <row r="39" spans="1:7" ht="22.5" customHeight="1" x14ac:dyDescent="0.25">
      <c r="A39" s="22">
        <v>38</v>
      </c>
      <c r="B39" s="30" t="s">
        <v>51</v>
      </c>
      <c r="C39" s="23"/>
      <c r="D39" s="25" t="s">
        <v>2</v>
      </c>
      <c r="E39" s="26">
        <v>4</v>
      </c>
      <c r="F39" s="20"/>
      <c r="G39" s="21">
        <f t="shared" si="0"/>
        <v>0</v>
      </c>
    </row>
    <row r="40" spans="1:7" ht="21.75" customHeight="1" x14ac:dyDescent="0.25">
      <c r="A40" s="22">
        <v>39</v>
      </c>
      <c r="B40" s="30" t="s">
        <v>52</v>
      </c>
      <c r="C40" s="23"/>
      <c r="D40" s="25" t="s">
        <v>2</v>
      </c>
      <c r="E40" s="26">
        <v>4</v>
      </c>
      <c r="F40" s="20"/>
      <c r="G40" s="21">
        <f t="shared" si="0"/>
        <v>0</v>
      </c>
    </row>
    <row r="41" spans="1:7" ht="18" customHeight="1" x14ac:dyDescent="0.25">
      <c r="A41" s="22">
        <v>40</v>
      </c>
      <c r="B41" s="30" t="s">
        <v>53</v>
      </c>
      <c r="C41" s="23"/>
      <c r="D41" s="25" t="s">
        <v>2</v>
      </c>
      <c r="E41" s="26">
        <v>2</v>
      </c>
      <c r="F41" s="20"/>
      <c r="G41" s="21">
        <f t="shared" si="0"/>
        <v>0</v>
      </c>
    </row>
    <row r="42" spans="1:7" ht="21.75" customHeight="1" x14ac:dyDescent="0.25">
      <c r="A42" s="22">
        <v>41</v>
      </c>
      <c r="B42" s="30" t="s">
        <v>54</v>
      </c>
      <c r="C42" s="23"/>
      <c r="D42" s="25" t="s">
        <v>2</v>
      </c>
      <c r="E42" s="26">
        <v>2</v>
      </c>
      <c r="F42" s="20"/>
      <c r="G42" s="21">
        <f t="shared" si="0"/>
        <v>0</v>
      </c>
    </row>
    <row r="43" spans="1:7" ht="39" customHeight="1" x14ac:dyDescent="0.25">
      <c r="A43" s="22">
        <v>42</v>
      </c>
      <c r="B43" s="30" t="s">
        <v>55</v>
      </c>
      <c r="C43" s="30" t="s">
        <v>73</v>
      </c>
      <c r="D43" s="25" t="s">
        <v>2</v>
      </c>
      <c r="E43" s="26">
        <v>2</v>
      </c>
      <c r="F43" s="20"/>
      <c r="G43" s="21">
        <f t="shared" si="0"/>
        <v>0</v>
      </c>
    </row>
    <row r="44" spans="1:7" ht="15" customHeight="1" x14ac:dyDescent="0.25">
      <c r="A44" s="22">
        <v>43</v>
      </c>
      <c r="B44" s="30" t="s">
        <v>56</v>
      </c>
      <c r="C44" s="23"/>
      <c r="D44" s="25" t="s">
        <v>2</v>
      </c>
      <c r="E44" s="26">
        <v>1</v>
      </c>
      <c r="F44" s="20"/>
      <c r="G44" s="21">
        <f t="shared" si="0"/>
        <v>0</v>
      </c>
    </row>
    <row r="45" spans="1:7" x14ac:dyDescent="0.25">
      <c r="A45" s="22">
        <v>44</v>
      </c>
      <c r="B45" s="30" t="s">
        <v>57</v>
      </c>
      <c r="C45" s="23"/>
      <c r="D45" s="25" t="s">
        <v>2</v>
      </c>
      <c r="E45" s="26">
        <v>2</v>
      </c>
      <c r="F45" s="20"/>
      <c r="G45" s="21">
        <f t="shared" si="0"/>
        <v>0</v>
      </c>
    </row>
    <row r="46" spans="1:7" x14ac:dyDescent="0.25">
      <c r="A46" s="22">
        <v>45</v>
      </c>
      <c r="B46" s="30" t="s">
        <v>59</v>
      </c>
      <c r="C46" s="23"/>
      <c r="D46" s="25" t="s">
        <v>2</v>
      </c>
      <c r="E46" s="26">
        <v>1</v>
      </c>
      <c r="F46" s="20"/>
      <c r="G46" s="21">
        <f t="shared" si="0"/>
        <v>0</v>
      </c>
    </row>
    <row r="47" spans="1:7" ht="30" x14ac:dyDescent="0.25">
      <c r="A47" s="22">
        <v>46</v>
      </c>
      <c r="B47" s="30" t="s">
        <v>58</v>
      </c>
      <c r="C47" s="23"/>
      <c r="D47" s="25" t="s">
        <v>1</v>
      </c>
      <c r="E47" s="26">
        <v>1</v>
      </c>
      <c r="F47" s="20"/>
      <c r="G47" s="21">
        <f t="shared" si="0"/>
        <v>0</v>
      </c>
    </row>
    <row r="48" spans="1:7" x14ac:dyDescent="0.25">
      <c r="A48" s="22">
        <v>47</v>
      </c>
      <c r="B48" s="30" t="s">
        <v>60</v>
      </c>
      <c r="C48" s="23"/>
      <c r="D48" s="25" t="s">
        <v>2</v>
      </c>
      <c r="E48" s="26">
        <v>0</v>
      </c>
      <c r="F48" s="20"/>
      <c r="G48" s="21">
        <f t="shared" si="0"/>
        <v>0</v>
      </c>
    </row>
    <row r="49" spans="1:7" x14ac:dyDescent="0.25">
      <c r="A49" s="22">
        <v>48</v>
      </c>
      <c r="B49" s="30" t="s">
        <v>61</v>
      </c>
      <c r="C49" s="23"/>
      <c r="D49" s="25" t="s">
        <v>2</v>
      </c>
      <c r="E49" s="26">
        <v>0</v>
      </c>
      <c r="F49" s="20"/>
      <c r="G49" s="21">
        <f t="shared" si="0"/>
        <v>0</v>
      </c>
    </row>
    <row r="50" spans="1:7" ht="19.5" customHeight="1" x14ac:dyDescent="0.25">
      <c r="A50" s="22">
        <v>49</v>
      </c>
      <c r="B50" s="23" t="s">
        <v>62</v>
      </c>
      <c r="C50" s="23"/>
      <c r="D50" s="25" t="s">
        <v>2</v>
      </c>
      <c r="E50" s="26">
        <v>0</v>
      </c>
      <c r="F50" s="20"/>
      <c r="G50" s="21">
        <f t="shared" si="0"/>
        <v>0</v>
      </c>
    </row>
    <row r="51" spans="1:7" ht="30.75" customHeight="1" x14ac:dyDescent="0.25">
      <c r="A51" s="22">
        <v>50</v>
      </c>
      <c r="B51" s="23" t="s">
        <v>83</v>
      </c>
      <c r="C51" s="23"/>
      <c r="D51" s="25" t="s">
        <v>0</v>
      </c>
      <c r="E51" s="26">
        <v>48</v>
      </c>
      <c r="F51" s="20"/>
      <c r="G51" s="21">
        <f t="shared" si="0"/>
        <v>0</v>
      </c>
    </row>
    <row r="52" spans="1:7" ht="21.75" customHeight="1" x14ac:dyDescent="0.25">
      <c r="A52" s="22">
        <v>51</v>
      </c>
      <c r="B52" s="23" t="s">
        <v>84</v>
      </c>
      <c r="C52" s="23"/>
      <c r="D52" s="25" t="s">
        <v>0</v>
      </c>
      <c r="E52" s="26">
        <v>12</v>
      </c>
      <c r="F52" s="20"/>
      <c r="G52" s="21">
        <f t="shared" si="0"/>
        <v>0</v>
      </c>
    </row>
    <row r="53" spans="1:7" x14ac:dyDescent="0.25">
      <c r="A53" s="22">
        <v>52</v>
      </c>
      <c r="B53" s="23" t="s">
        <v>5</v>
      </c>
      <c r="C53" s="23"/>
      <c r="D53" s="25" t="s">
        <v>0</v>
      </c>
      <c r="E53" s="26">
        <v>0</v>
      </c>
      <c r="F53" s="20"/>
      <c r="G53" s="21">
        <f t="shared" ref="G53:G54" si="1">E53*F53</f>
        <v>0</v>
      </c>
    </row>
    <row r="54" spans="1:7" x14ac:dyDescent="0.25">
      <c r="A54" s="22">
        <v>53</v>
      </c>
      <c r="B54" s="23" t="s">
        <v>6</v>
      </c>
      <c r="C54" s="23"/>
      <c r="D54" s="25" t="s">
        <v>3</v>
      </c>
      <c r="E54" s="26">
        <v>0</v>
      </c>
      <c r="F54" s="20"/>
      <c r="G54" s="21">
        <f t="shared" si="1"/>
        <v>0</v>
      </c>
    </row>
    <row r="55" spans="1:7" ht="48.75" customHeight="1" x14ac:dyDescent="0.25">
      <c r="A55" s="22">
        <v>54</v>
      </c>
      <c r="B55" s="23" t="s">
        <v>63</v>
      </c>
      <c r="C55" s="29"/>
      <c r="D55" s="25" t="s">
        <v>2</v>
      </c>
      <c r="E55" s="26">
        <v>0</v>
      </c>
      <c r="F55" s="20"/>
      <c r="G55" s="21">
        <f t="shared" ref="G55:G59" si="2">E55*F55</f>
        <v>0</v>
      </c>
    </row>
    <row r="56" spans="1:7" ht="40.5" customHeight="1" x14ac:dyDescent="0.25">
      <c r="A56" s="22">
        <v>55</v>
      </c>
      <c r="B56" s="23" t="s">
        <v>64</v>
      </c>
      <c r="C56" s="29"/>
      <c r="D56" s="25" t="s">
        <v>2</v>
      </c>
      <c r="E56" s="26">
        <v>0</v>
      </c>
      <c r="F56" s="20"/>
      <c r="G56" s="21">
        <f t="shared" si="2"/>
        <v>0</v>
      </c>
    </row>
    <row r="57" spans="1:7" ht="30" x14ac:dyDescent="0.25">
      <c r="A57" s="22">
        <v>56</v>
      </c>
      <c r="B57" s="23" t="s">
        <v>65</v>
      </c>
      <c r="C57" s="29"/>
      <c r="D57" s="25" t="s">
        <v>2</v>
      </c>
      <c r="E57" s="26">
        <v>0</v>
      </c>
      <c r="F57" s="20"/>
      <c r="G57" s="21">
        <f t="shared" si="2"/>
        <v>0</v>
      </c>
    </row>
    <row r="58" spans="1:7" ht="30" x14ac:dyDescent="0.25">
      <c r="A58" s="22">
        <v>57</v>
      </c>
      <c r="B58" s="23" t="s">
        <v>66</v>
      </c>
      <c r="C58" s="29"/>
      <c r="D58" s="25" t="s">
        <v>2</v>
      </c>
      <c r="E58" s="26">
        <v>0</v>
      </c>
      <c r="F58" s="20"/>
      <c r="G58" s="21">
        <f t="shared" si="2"/>
        <v>0</v>
      </c>
    </row>
    <row r="59" spans="1:7" ht="30" x14ac:dyDescent="0.25">
      <c r="A59" s="22">
        <v>58</v>
      </c>
      <c r="B59" s="23" t="s">
        <v>67</v>
      </c>
      <c r="C59" s="29"/>
      <c r="D59" s="25" t="s">
        <v>2</v>
      </c>
      <c r="E59" s="26">
        <v>0</v>
      </c>
      <c r="F59" s="20"/>
      <c r="G59" s="21">
        <f t="shared" si="2"/>
        <v>0</v>
      </c>
    </row>
    <row r="60" spans="1:7" ht="30" x14ac:dyDescent="0.25">
      <c r="A60" s="22">
        <v>59</v>
      </c>
      <c r="B60" s="23" t="s">
        <v>68</v>
      </c>
      <c r="C60" s="29"/>
      <c r="D60" s="25" t="s">
        <v>2</v>
      </c>
      <c r="E60" s="26">
        <v>1</v>
      </c>
      <c r="F60" s="20"/>
      <c r="G60" s="21">
        <f t="shared" ref="G60:G64" si="3">E60*F60</f>
        <v>0</v>
      </c>
    </row>
    <row r="61" spans="1:7" ht="30" x14ac:dyDescent="0.25">
      <c r="A61" s="22">
        <v>60</v>
      </c>
      <c r="B61" s="23" t="s">
        <v>69</v>
      </c>
      <c r="C61" s="29"/>
      <c r="D61" s="25" t="s">
        <v>2</v>
      </c>
      <c r="E61" s="26">
        <v>1</v>
      </c>
      <c r="F61" s="20"/>
      <c r="G61" s="21">
        <f t="shared" si="3"/>
        <v>0</v>
      </c>
    </row>
    <row r="62" spans="1:7" x14ac:dyDescent="0.25">
      <c r="A62" s="22">
        <v>61</v>
      </c>
      <c r="B62" s="23" t="s">
        <v>76</v>
      </c>
      <c r="C62" s="29"/>
      <c r="D62" s="25" t="s">
        <v>2</v>
      </c>
      <c r="E62" s="26">
        <v>0</v>
      </c>
      <c r="F62" s="20"/>
      <c r="G62" s="21">
        <f t="shared" si="3"/>
        <v>0</v>
      </c>
    </row>
    <row r="63" spans="1:7" x14ac:dyDescent="0.25">
      <c r="A63" s="22">
        <v>62</v>
      </c>
      <c r="B63" s="23" t="s">
        <v>77</v>
      </c>
      <c r="C63" s="29"/>
      <c r="D63" s="25" t="s">
        <v>2</v>
      </c>
      <c r="E63" s="26">
        <v>0</v>
      </c>
      <c r="F63" s="20"/>
      <c r="G63" s="21">
        <f t="shared" si="3"/>
        <v>0</v>
      </c>
    </row>
    <row r="64" spans="1:7" x14ac:dyDescent="0.25">
      <c r="A64" s="22">
        <v>69</v>
      </c>
      <c r="B64" s="32" t="s">
        <v>70</v>
      </c>
      <c r="C64" s="29"/>
      <c r="D64" s="25" t="s">
        <v>1</v>
      </c>
      <c r="E64" s="26">
        <v>0</v>
      </c>
      <c r="F64" s="20"/>
      <c r="G64" s="21">
        <f t="shared" si="3"/>
        <v>0</v>
      </c>
    </row>
    <row r="65" spans="1:8" x14ac:dyDescent="0.25">
      <c r="A65" s="22">
        <v>70</v>
      </c>
      <c r="B65" s="23" t="s">
        <v>71</v>
      </c>
      <c r="C65" s="29"/>
      <c r="D65" s="25" t="s">
        <v>1</v>
      </c>
      <c r="E65" s="26">
        <v>10</v>
      </c>
      <c r="F65" s="20"/>
      <c r="G65" s="21">
        <f>E65*F65</f>
        <v>0</v>
      </c>
    </row>
    <row r="66" spans="1:8" s="2" customFormat="1" ht="15" customHeight="1" x14ac:dyDescent="0.2">
      <c r="A66" s="14"/>
      <c r="B66" s="15"/>
      <c r="C66" s="15"/>
      <c r="D66" s="15"/>
      <c r="E66" s="15"/>
      <c r="F66" s="15"/>
      <c r="G66" s="16"/>
      <c r="H66" s="3"/>
    </row>
    <row r="67" spans="1:8" s="2" customFormat="1" x14ac:dyDescent="0.2">
      <c r="A67" s="11" t="s">
        <v>78</v>
      </c>
      <c r="B67" s="12"/>
      <c r="C67" s="13"/>
      <c r="D67" s="4"/>
      <c r="E67" s="5"/>
      <c r="F67" s="6"/>
      <c r="G67" s="7">
        <f>SUM(G2:G65)</f>
        <v>0</v>
      </c>
      <c r="H67" s="1"/>
    </row>
    <row r="69" spans="1:8" x14ac:dyDescent="0.25">
      <c r="C69" s="8" t="s">
        <v>7</v>
      </c>
      <c r="D69" s="8"/>
      <c r="F69" s="10" t="s">
        <v>10</v>
      </c>
      <c r="G69" s="9">
        <f>G67*0.27</f>
        <v>0</v>
      </c>
    </row>
    <row r="71" spans="1:8" x14ac:dyDescent="0.25">
      <c r="C71" s="8" t="s">
        <v>8</v>
      </c>
      <c r="F71" s="10" t="s">
        <v>9</v>
      </c>
      <c r="G71" s="9">
        <f>G67*1.27</f>
        <v>0</v>
      </c>
    </row>
  </sheetData>
  <sheetProtection algorithmName="SHA-512" hashValue="9v5GWtv4sANWUOwOmQo/Gq+WFcmNtoCktf/xiExD3jmKEdLnPh1GDMmW2GC0z3+q0DOjwjZ4HgN9ymjt60589g==" saltValue="Ca1O4DMpvLKoofnDVSALMg==" spinCount="100000" sheet="1" objects="1" scenarios="1"/>
  <mergeCells count="2">
    <mergeCell ref="A67:C67"/>
    <mergeCell ref="A66:G66"/>
  </mergeCells>
  <phoneticPr fontId="6" type="noConversion"/>
  <pageMargins left="0.7" right="0.7" top="0.75" bottom="0.75" header="0.3" footer="0.3"/>
  <pageSetup paperSize="8" scale="6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934766BF56802F468A5B2972B5C514FB" ma:contentTypeVersion="11" ma:contentTypeDescription="Új dokumentum létrehozása." ma:contentTypeScope="" ma:versionID="e070072f0ac4aef60352eba64fb61251">
  <xsd:schema xmlns:xsd="http://www.w3.org/2001/XMLSchema" xmlns:xs="http://www.w3.org/2001/XMLSchema" xmlns:p="http://schemas.microsoft.com/office/2006/metadata/properties" xmlns:ns3="1b48c9e7-32f9-48d3-9da7-68bcb2fc4f19" xmlns:ns4="198eec0d-857c-4d28-bbf4-498da1673b82" targetNamespace="http://schemas.microsoft.com/office/2006/metadata/properties" ma:root="true" ma:fieldsID="f64537fc005f79625418edbccf24daed" ns3:_="" ns4:_="">
    <xsd:import namespace="1b48c9e7-32f9-48d3-9da7-68bcb2fc4f19"/>
    <xsd:import namespace="198eec0d-857c-4d28-bbf4-498da1673b8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48c9e7-32f9-48d3-9da7-68bcb2fc4f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MediaServiceLocation" ma:internalName="MediaServiceLocation" ma:readOnly="true">
      <xsd:simpleType>
        <xsd:restriction base="dms:Text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8eec0d-857c-4d28-bbf4-498da1673b8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E845B3-75E5-4F41-892C-0D374D5C64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EC078F-9086-4FC3-9BF1-7A136E4B76F6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198eec0d-857c-4d28-bbf4-498da1673b82"/>
    <ds:schemaRef ds:uri="1b48c9e7-32f9-48d3-9da7-68bcb2fc4f1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EAE60D0-44A1-48D3-82D3-178D3C5356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48c9e7-32f9-48d3-9da7-68bcb2fc4f19"/>
    <ds:schemaRef ds:uri="198eec0d-857c-4d28-bbf4-498da1673b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JÁTSZÓTEREK FENNTARTÁSA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2016-12-12T17:08:09Z</dcterms:created>
  <dcterms:modified xsi:type="dcterms:W3CDTF">2026-03-06T08:54:33Z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0x010100934766BF56802F468A5B2972B5C514FB</vt:lpwstr>
  </property>
</Properties>
</file>