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Városfejlesztési és Városüzemeltetési Igazgatóság\  Sütő Sándor\2025\Adventi világítás\Ajánlattételi felhívás\"/>
    </mc:Choice>
  </mc:AlternateContent>
  <xr:revisionPtr revIDLastSave="0" documentId="13_ncr:1_{24F6906B-2986-4F2A-9525-6A732BA996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íszvilágítás elemek" sheetId="1" r:id="rId1"/>
  </sheets>
  <definedNames>
    <definedName name="_xlnm.Print_Titles" localSheetId="0">'Díszvilágítás elemek'!$1:$2</definedName>
    <definedName name="_xlnm.Print_Area" localSheetId="0">'Díszvilágítás elemek'!$A$1:$I$61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0" i="1" l="1"/>
  <c r="G60" i="1"/>
  <c r="I59" i="1"/>
  <c r="I58" i="1"/>
  <c r="I14" i="1"/>
  <c r="I21" i="1"/>
  <c r="I26" i="1"/>
  <c r="I35" i="1"/>
  <c r="I36" i="1"/>
  <c r="I37" i="1"/>
  <c r="I38" i="1"/>
  <c r="I40" i="1"/>
  <c r="I41" i="1"/>
  <c r="I42" i="1"/>
  <c r="I43" i="1"/>
  <c r="I44" i="1"/>
  <c r="I47" i="1"/>
  <c r="I48" i="1"/>
  <c r="I49" i="1"/>
  <c r="I50" i="1"/>
  <c r="I53" i="1"/>
  <c r="I54" i="1"/>
  <c r="I55" i="1"/>
  <c r="I56" i="1"/>
  <c r="I52" i="1"/>
  <c r="I46" i="1"/>
  <c r="I39" i="1"/>
  <c r="I30" i="1"/>
  <c r="I31" i="1"/>
  <c r="I32" i="1"/>
  <c r="I33" i="1"/>
  <c r="I34" i="1"/>
  <c r="I15" i="1"/>
  <c r="I3" i="1"/>
  <c r="I4" i="1"/>
  <c r="I5" i="1"/>
  <c r="I6" i="1"/>
  <c r="I7" i="1"/>
  <c r="I8" i="1"/>
  <c r="I9" i="1"/>
  <c r="I10" i="1"/>
  <c r="I11" i="1"/>
  <c r="I12" i="1"/>
  <c r="I13" i="1"/>
  <c r="I16" i="1"/>
  <c r="I17" i="1"/>
  <c r="I18" i="1"/>
  <c r="I19" i="1"/>
  <c r="I20" i="1"/>
  <c r="I22" i="1"/>
  <c r="I23" i="1"/>
  <c r="I24" i="1"/>
  <c r="I25" i="1"/>
</calcChain>
</file>

<file path=xl/sharedStrings.xml><?xml version="1.0" encoding="utf-8"?>
<sst xmlns="http://schemas.openxmlformats.org/spreadsheetml/2006/main" count="255" uniqueCount="165">
  <si>
    <t>HELYSZÍN</t>
  </si>
  <si>
    <t>OSZLOPSZÁM</t>
  </si>
  <si>
    <t>MOTÍVUM KÓD</t>
  </si>
  <si>
    <t>SZAKASZ</t>
  </si>
  <si>
    <t>RÓBERT KÁROLY KRT</t>
  </si>
  <si>
    <t>PESTI ÚT</t>
  </si>
  <si>
    <t>TORONYHÁZTÓL PLATÁN ÚTIG</t>
  </si>
  <si>
    <t>SZÖVETKEZET ÚT</t>
  </si>
  <si>
    <t>DB</t>
  </si>
  <si>
    <t>MÉRET</t>
  </si>
  <si>
    <t>300x100</t>
  </si>
  <si>
    <t>SZÍN</t>
  </si>
  <si>
    <t>HF</t>
  </si>
  <si>
    <t>MÉRGES ÚT</t>
  </si>
  <si>
    <t xml:space="preserve">MÁTRAI ÚT </t>
  </si>
  <si>
    <t>PAMPUK SAROKTÓL JÓZSEF A U.-IG</t>
  </si>
  <si>
    <t>PND036</t>
  </si>
  <si>
    <t>PND041</t>
  </si>
  <si>
    <t>KOSSUTH LAJOS UTCA</t>
  </si>
  <si>
    <t>76X210</t>
  </si>
  <si>
    <t>PÁTER KISS SZALÉZ</t>
  </si>
  <si>
    <t>BUGÁT PÁL TÉR</t>
  </si>
  <si>
    <t>BARÁTOK TERE</t>
  </si>
  <si>
    <t>ZTL047</t>
  </si>
  <si>
    <t>KÜLSŐ NAGY KANDELÁBEREK</t>
  </si>
  <si>
    <t>155x155</t>
  </si>
  <si>
    <t>HARRER FERENC</t>
  </si>
  <si>
    <t>FŐ TÉR</t>
  </si>
  <si>
    <t>HANISZ TÉR NAGY KANDELÁBEREK</t>
  </si>
  <si>
    <t>SZENT BERTALAN U</t>
  </si>
  <si>
    <t>FŐ TÉREN KISKANDELÁBER</t>
  </si>
  <si>
    <t>3,3,4</t>
  </si>
  <si>
    <t xml:space="preserve">ÁTFESZÍTÉSEK </t>
  </si>
  <si>
    <t>KOSSUTH L U.-TÓL ALKOTMÁNY ÚTIG</t>
  </si>
  <si>
    <t>20B-20J</t>
  </si>
  <si>
    <t>18B-20J</t>
  </si>
  <si>
    <t>ARANYSAS UTCÁIG</t>
  </si>
  <si>
    <t>ZPL011W</t>
  </si>
  <si>
    <t>255X92</t>
  </si>
  <si>
    <t>MF</t>
  </si>
  <si>
    <t>meglévő jégcsapos átfeszítés</t>
  </si>
  <si>
    <t>300x120</t>
  </si>
  <si>
    <t>MF/HF</t>
  </si>
  <si>
    <t>ZPL317W</t>
  </si>
  <si>
    <t>240x85</t>
  </si>
  <si>
    <t>FL512W-FX</t>
  </si>
  <si>
    <t>FL354W</t>
  </si>
  <si>
    <t>400x100</t>
  </si>
  <si>
    <t>20/180+20</t>
  </si>
  <si>
    <t>ZTL046</t>
  </si>
  <si>
    <t>13B</t>
  </si>
  <si>
    <t>KIS  KANDELÁBEREK</t>
  </si>
  <si>
    <t>W</t>
  </si>
  <si>
    <t>W Össz</t>
  </si>
  <si>
    <t>GIMI CSARNOK ELŐTTI TÉR</t>
  </si>
  <si>
    <t>Meglévő sugaras hópihe átfűzve ledre</t>
  </si>
  <si>
    <t>Rózsa, Móricz, Puky Árpád</t>
  </si>
  <si>
    <t>átfeszítések</t>
  </si>
  <si>
    <t>Kispiac épülete körbe jégcsap</t>
  </si>
  <si>
    <t>Könyvtár udvar és Művház előtti fák</t>
  </si>
  <si>
    <t>fafüzérek</t>
  </si>
  <si>
    <t xml:space="preserve">Mátyás király, Páter Kis Szaláz </t>
  </si>
  <si>
    <t>80-asi fenyőfa</t>
  </si>
  <si>
    <t>régi</t>
  </si>
  <si>
    <t>Mátrafüred fenyőfa ledsor</t>
  </si>
  <si>
    <t>1540LW+7400AL váz</t>
  </si>
  <si>
    <t>1540LW + 7400AL váz</t>
  </si>
  <si>
    <t>SH TGL45-E + 7400AL-2 váz</t>
  </si>
  <si>
    <t>Fő téri épületek, jégcsapfüggöny</t>
  </si>
  <si>
    <t>KARÁCSONYFA fényfüzér</t>
  </si>
  <si>
    <t>FÁK Fő tér fényfüzér</t>
  </si>
  <si>
    <t>LIDL-"Körforgalom" vonaláig</t>
  </si>
  <si>
    <t>"Körforgalom" vonalától PAMPUK SAROKIG</t>
  </si>
  <si>
    <t>Püspöki út,  Május 1. lépcső (Deák F-Aranysas), Őrálló út,</t>
  </si>
  <si>
    <t>füzér</t>
  </si>
  <si>
    <t>Kinizsi tér</t>
  </si>
  <si>
    <t>kék led oszlopdísz Őrálló utca</t>
  </si>
  <si>
    <t>ZPL150</t>
  </si>
  <si>
    <t>Knaurek Alaska Falke  100 cm</t>
  </si>
  <si>
    <t>jégcsap füzér</t>
  </si>
  <si>
    <t>led-sor</t>
  </si>
  <si>
    <t>Mátrafüred  24-es út, Béke út</t>
  </si>
  <si>
    <t>led oszlopísz (kör, jegesmedve)</t>
  </si>
  <si>
    <t>oszlopdíszek LED, nagyméretű</t>
  </si>
  <si>
    <t>hópihe + váz Püspöki út</t>
  </si>
  <si>
    <t>hópihe + váz Május 1. lépcső</t>
  </si>
  <si>
    <t>itt hópihe van: 1540L  90*90 cm, 44 W</t>
  </si>
  <si>
    <t>90x90</t>
  </si>
  <si>
    <t>tárolás: Mf</t>
  </si>
  <si>
    <t>fára tehető 50 cm-es ledes gömbök</t>
  </si>
  <si>
    <t>színes, vegyes</t>
  </si>
  <si>
    <t>DM-CIB között felülre</t>
  </si>
  <si>
    <t>led, meleg fehér</t>
  </si>
  <si>
    <t>Fő tér Gyógyszertár és szemben 2 db gömb</t>
  </si>
  <si>
    <t>led-es gömb</t>
  </si>
  <si>
    <t>FL354W jégcsapfüggöny 14 db (4,5 m/db)</t>
  </si>
  <si>
    <t>Vénuszi Hajnal Kft-től 2017-ben</t>
  </si>
  <si>
    <t>Blachere Kft-től 2017-ben</t>
  </si>
  <si>
    <t xml:space="preserve">Platán u. </t>
  </si>
  <si>
    <t>Verseny u.</t>
  </si>
  <si>
    <t>Hadnagy u.</t>
  </si>
  <si>
    <t>led , 100 cm</t>
  </si>
  <si>
    <t>Alaska flake csiilag</t>
  </si>
  <si>
    <t>led, 105 cm</t>
  </si>
  <si>
    <t>Snow flake hópihe</t>
  </si>
  <si>
    <t>led, 80 x 100</t>
  </si>
  <si>
    <t>Pentor csillag</t>
  </si>
  <si>
    <t>led, 55 cm</t>
  </si>
  <si>
    <t>Tree fenyő fehér</t>
  </si>
  <si>
    <t>Tree fenyő zöld</t>
  </si>
  <si>
    <t>Knaurektől 2017-ben</t>
  </si>
  <si>
    <t>BUDAPEST BANK ELŐTTI FÁK fényfüzér</t>
  </si>
  <si>
    <t>GIARDINETTO-TÓL TORONYHÁZIG</t>
  </si>
  <si>
    <t>MOL KÚTTÓL LUKOIL KÚTIG</t>
  </si>
  <si>
    <t>led</t>
  </si>
  <si>
    <t>Westar-tól</t>
  </si>
  <si>
    <t>ZPLE017 csillag</t>
  </si>
  <si>
    <t xml:space="preserve">led </t>
  </si>
  <si>
    <t>ZPN133L félköríves</t>
  </si>
  <si>
    <t>ZTND027 3D gömb</t>
  </si>
  <si>
    <t>PND330R gyertya</t>
  </si>
  <si>
    <t>domb, iskola előtt és COOP előtti park (7.körzet)</t>
  </si>
  <si>
    <t>Erdélyi tér (8. körzet)</t>
  </si>
  <si>
    <t>Dekorációs elemek 3. körzet (Blachere Kft-től)</t>
  </si>
  <si>
    <t>fényfüzérek fákra 10 m/db</t>
  </si>
  <si>
    <t>Török Ignác utca  3m/db</t>
  </si>
  <si>
    <t>átfeszítésekre jégcsapfüggöny (2019)</t>
  </si>
  <si>
    <t>fényfüzérek 10 m/db 7. körzet</t>
  </si>
  <si>
    <t>Besze A</t>
  </si>
  <si>
    <t>Tóth Sz.</t>
  </si>
  <si>
    <t>Szén G.</t>
  </si>
  <si>
    <t>OBAL50 L (80-as városrész Olimpia út)</t>
  </si>
  <si>
    <t>Könyves K. tér 3D-s gömb</t>
  </si>
  <si>
    <t>tartószerkezet</t>
  </si>
  <si>
    <t xml:space="preserve">ALBÁN PÉKSÉGTŐL BÍRÓSÁGIG </t>
  </si>
  <si>
    <t>ZTN108-L hullócsillag</t>
  </si>
  <si>
    <t>Blacherre-től</t>
  </si>
  <si>
    <t>Fő tér 10. udvar</t>
  </si>
  <si>
    <t>Könyvtár udvar jégcsap (2019)</t>
  </si>
  <si>
    <t>Iskola utca</t>
  </si>
  <si>
    <t>zöld</t>
  </si>
  <si>
    <t>Bárdosné É.</t>
  </si>
  <si>
    <t>Erőmű u.</t>
  </si>
  <si>
    <t>10. körzet képviselői forrásból-2021 dec</t>
  </si>
  <si>
    <t>65 cm</t>
  </si>
  <si>
    <t>csillag Glansya + 3 db tartó</t>
  </si>
  <si>
    <t>10. körzet</t>
  </si>
  <si>
    <t>Hópihe ART-0151 RINGID átm:80 cm</t>
  </si>
  <si>
    <t>Hópihe ART-0155 FNUG átm:80 cm</t>
  </si>
  <si>
    <t xml:space="preserve"> - </t>
  </si>
  <si>
    <t>fenyő dekor-2020</t>
  </si>
  <si>
    <t>tartószerkezet Könyves K. tér</t>
  </si>
  <si>
    <t>Glansya Kft-től 2022.08</t>
  </si>
  <si>
    <t>tartószerkezet  20 db</t>
  </si>
  <si>
    <t>7400-AL-60 tartószerkezet 10 db</t>
  </si>
  <si>
    <t>80-as városrész 25 db</t>
  </si>
  <si>
    <t>XLOG366 + 7400AL-2 váz 3 db</t>
  </si>
  <si>
    <t>PN316</t>
  </si>
  <si>
    <t>HF+MF</t>
  </si>
  <si>
    <t>"E" betű forma, rajta íves fények és csillag</t>
  </si>
  <si>
    <t>háromszög váz, rajta új fények és csillag</t>
  </si>
  <si>
    <t>Fénypajzs</t>
  </si>
  <si>
    <t>Glansya Kft</t>
  </si>
  <si>
    <t>felújított régi vázra új fények 2022.09</t>
  </si>
  <si>
    <t>2024. raktározott mennyiség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</si>
</sst>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14" fillId="0" borderId="0" xfId="0" applyFont="1" applyAlignment="1">
      <alignment vertical="center"/>
    </xf>
    <xf numFmtId="0" fontId="13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</cellXfs>
  <cellStyles count="7">
    <cellStyle name="Hivatkozás" xfId="1" builtinId="8" hidden="1"/>
    <cellStyle name="Hivatkozás" xfId="3" builtinId="8" hidden="1"/>
    <cellStyle name="Hivatkozás" xfId="5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Normál" xfId="0" builtinId="0"/>
  </cellStyles>
  <dxfs count="0"/>
  <tableStyles count="0" defaultTableStyle="TableStyleMedium9" defaultPivotStyle="PivotStyleMedium4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workbookViewId="0">
      <pane ySplit="2" topLeftCell="A3" activePane="bottomLeft" state="frozen"/>
      <selection pane="bottomLeft" activeCell="F27" sqref="F27"/>
    </sheetView>
  </sheetViews>
  <sheetFormatPr defaultColWidth="11" defaultRowHeight="15.75" x14ac:dyDescent="0.25"/>
  <cols>
    <col min="1" max="1" width="23.25" style="4" customWidth="1"/>
    <col min="2" max="2" width="34.25" style="4" customWidth="1"/>
    <col min="3" max="3" width="11.5" style="3" customWidth="1"/>
    <col min="4" max="4" width="31" style="5" bestFit="1" customWidth="1"/>
    <col min="5" max="5" width="11.625" style="3" customWidth="1"/>
    <col min="6" max="6" width="6.5" style="6" customWidth="1"/>
    <col min="7" max="7" width="6.125" style="3" customWidth="1"/>
    <col min="8" max="8" width="5.75" style="3" customWidth="1"/>
    <col min="9" max="9" width="7.75" style="15" customWidth="1"/>
    <col min="10" max="10" width="14.875" bestFit="1" customWidth="1"/>
  </cols>
  <sheetData>
    <row r="1" spans="1:10" ht="31.5" customHeight="1" thickBot="1" x14ac:dyDescent="0.3">
      <c r="D1" s="42"/>
      <c r="E1" s="52" t="s">
        <v>164</v>
      </c>
      <c r="F1" s="53"/>
      <c r="G1" s="53"/>
      <c r="H1" s="53"/>
      <c r="I1" s="54"/>
    </row>
    <row r="2" spans="1:10" s="1" customFormat="1" ht="28.5" customHeight="1" thickBot="1" x14ac:dyDescent="0.3">
      <c r="A2" s="27" t="s">
        <v>0</v>
      </c>
      <c r="B2" s="27" t="s">
        <v>3</v>
      </c>
      <c r="C2" s="27" t="s">
        <v>1</v>
      </c>
      <c r="D2" s="27" t="s">
        <v>2</v>
      </c>
      <c r="E2" s="27" t="s">
        <v>9</v>
      </c>
      <c r="F2" s="27" t="s">
        <v>11</v>
      </c>
      <c r="G2" s="27" t="s">
        <v>8</v>
      </c>
      <c r="H2" s="27" t="s">
        <v>52</v>
      </c>
      <c r="I2" s="28" t="s">
        <v>53</v>
      </c>
    </row>
    <row r="3" spans="1:10" s="2" customFormat="1" x14ac:dyDescent="0.25">
      <c r="A3" s="7" t="s">
        <v>4</v>
      </c>
      <c r="B3" s="7" t="s">
        <v>113</v>
      </c>
      <c r="C3" s="8" t="s">
        <v>34</v>
      </c>
      <c r="D3" s="9" t="s">
        <v>55</v>
      </c>
      <c r="E3" s="8" t="s">
        <v>10</v>
      </c>
      <c r="F3" s="10" t="s">
        <v>12</v>
      </c>
      <c r="G3" s="8">
        <v>18</v>
      </c>
      <c r="H3" s="8">
        <v>128</v>
      </c>
      <c r="I3" s="14">
        <f>G3*H3</f>
        <v>2304</v>
      </c>
      <c r="J3"/>
    </row>
    <row r="4" spans="1:10" s="2" customFormat="1" x14ac:dyDescent="0.25">
      <c r="A4" s="7" t="s">
        <v>5</v>
      </c>
      <c r="B4" s="7" t="s">
        <v>112</v>
      </c>
      <c r="C4" s="8" t="s">
        <v>35</v>
      </c>
      <c r="D4" s="9" t="s">
        <v>55</v>
      </c>
      <c r="E4" s="8" t="s">
        <v>10</v>
      </c>
      <c r="F4" s="10" t="s">
        <v>12</v>
      </c>
      <c r="G4" s="8">
        <v>18</v>
      </c>
      <c r="H4" s="8">
        <v>128</v>
      </c>
      <c r="I4" s="14">
        <f t="shared" ref="I4:I38" si="0">G4*H4</f>
        <v>2304</v>
      </c>
      <c r="J4"/>
    </row>
    <row r="5" spans="1:10" s="2" customFormat="1" x14ac:dyDescent="0.25">
      <c r="A5" s="7" t="s">
        <v>7</v>
      </c>
      <c r="B5" s="7" t="s">
        <v>6</v>
      </c>
      <c r="C5" s="8" t="s">
        <v>50</v>
      </c>
      <c r="D5" s="9" t="s">
        <v>55</v>
      </c>
      <c r="E5" s="8" t="s">
        <v>10</v>
      </c>
      <c r="F5" s="10" t="s">
        <v>12</v>
      </c>
      <c r="G5" s="8">
        <v>8</v>
      </c>
      <c r="H5" s="8">
        <v>128</v>
      </c>
      <c r="I5" s="14">
        <f t="shared" si="0"/>
        <v>1024</v>
      </c>
      <c r="J5"/>
    </row>
    <row r="6" spans="1:10" s="2" customFormat="1" x14ac:dyDescent="0.25">
      <c r="A6" s="11" t="s">
        <v>56</v>
      </c>
      <c r="B6" s="7" t="s">
        <v>32</v>
      </c>
      <c r="C6" s="8" t="s">
        <v>31</v>
      </c>
      <c r="D6" s="12" t="s">
        <v>40</v>
      </c>
      <c r="E6" s="8" t="s">
        <v>41</v>
      </c>
      <c r="F6" s="10" t="s">
        <v>42</v>
      </c>
      <c r="G6" s="8">
        <v>10</v>
      </c>
      <c r="H6" s="8">
        <v>40</v>
      </c>
      <c r="I6" s="14">
        <f>G6*H6</f>
        <v>400</v>
      </c>
      <c r="J6"/>
    </row>
    <row r="7" spans="1:10" x14ac:dyDescent="0.25">
      <c r="A7" s="7" t="s">
        <v>26</v>
      </c>
      <c r="B7" s="7" t="s">
        <v>36</v>
      </c>
      <c r="C7" s="8">
        <v>15</v>
      </c>
      <c r="D7" s="12" t="s">
        <v>37</v>
      </c>
      <c r="E7" s="8" t="s">
        <v>38</v>
      </c>
      <c r="F7" s="13" t="s">
        <v>12</v>
      </c>
      <c r="G7" s="8">
        <v>15</v>
      </c>
      <c r="H7" s="8">
        <v>65</v>
      </c>
      <c r="I7" s="14">
        <f t="shared" si="0"/>
        <v>975</v>
      </c>
    </row>
    <row r="8" spans="1:10" x14ac:dyDescent="0.25">
      <c r="A8" s="7" t="s">
        <v>13</v>
      </c>
      <c r="B8" s="7" t="s">
        <v>71</v>
      </c>
      <c r="C8" s="8">
        <v>22</v>
      </c>
      <c r="D8" s="12" t="s">
        <v>17</v>
      </c>
      <c r="E8" s="8" t="s">
        <v>10</v>
      </c>
      <c r="F8" s="10" t="s">
        <v>12</v>
      </c>
      <c r="G8" s="8">
        <v>20</v>
      </c>
      <c r="H8" s="8">
        <v>90</v>
      </c>
      <c r="I8" s="14">
        <f t="shared" si="0"/>
        <v>1800</v>
      </c>
    </row>
    <row r="9" spans="1:10" x14ac:dyDescent="0.25">
      <c r="A9" s="7" t="s">
        <v>14</v>
      </c>
      <c r="B9" s="7" t="s">
        <v>72</v>
      </c>
      <c r="C9" s="8">
        <v>7</v>
      </c>
      <c r="D9" s="22" t="s">
        <v>86</v>
      </c>
      <c r="E9" s="20" t="s">
        <v>87</v>
      </c>
      <c r="F9" s="10" t="s">
        <v>12</v>
      </c>
      <c r="G9" s="8">
        <v>7</v>
      </c>
      <c r="H9" s="8">
        <v>50</v>
      </c>
      <c r="I9" s="14">
        <f t="shared" si="0"/>
        <v>350</v>
      </c>
    </row>
    <row r="10" spans="1:10" x14ac:dyDescent="0.25">
      <c r="A10" s="7" t="s">
        <v>14</v>
      </c>
      <c r="B10" s="7" t="s">
        <v>72</v>
      </c>
      <c r="C10" s="8">
        <v>7</v>
      </c>
      <c r="D10" s="22" t="s">
        <v>86</v>
      </c>
      <c r="E10" s="20" t="s">
        <v>87</v>
      </c>
      <c r="F10" s="10" t="s">
        <v>12</v>
      </c>
      <c r="G10" s="8">
        <v>7</v>
      </c>
      <c r="H10" s="8">
        <v>55</v>
      </c>
      <c r="I10" s="14">
        <f t="shared" si="0"/>
        <v>385</v>
      </c>
    </row>
    <row r="11" spans="1:10" x14ac:dyDescent="0.25">
      <c r="A11" s="7" t="s">
        <v>14</v>
      </c>
      <c r="B11" s="7" t="s">
        <v>15</v>
      </c>
      <c r="C11" s="8">
        <v>16</v>
      </c>
      <c r="D11" s="12" t="s">
        <v>16</v>
      </c>
      <c r="E11" s="8" t="s">
        <v>10</v>
      </c>
      <c r="F11" s="10" t="s">
        <v>12</v>
      </c>
      <c r="G11" s="8">
        <v>10</v>
      </c>
      <c r="H11" s="8">
        <v>60</v>
      </c>
      <c r="I11" s="14">
        <f t="shared" si="0"/>
        <v>600</v>
      </c>
    </row>
    <row r="12" spans="1:10" x14ac:dyDescent="0.25">
      <c r="A12" s="7" t="s">
        <v>18</v>
      </c>
      <c r="B12" s="7" t="s">
        <v>134</v>
      </c>
      <c r="C12" s="8">
        <v>34</v>
      </c>
      <c r="D12" s="31" t="s">
        <v>135</v>
      </c>
      <c r="E12" s="8" t="s">
        <v>19</v>
      </c>
      <c r="F12" s="10" t="s">
        <v>12</v>
      </c>
      <c r="G12" s="8">
        <v>20</v>
      </c>
      <c r="H12" s="8">
        <v>67</v>
      </c>
      <c r="I12" s="14">
        <f t="shared" si="0"/>
        <v>1340</v>
      </c>
    </row>
    <row r="13" spans="1:10" x14ac:dyDescent="0.25">
      <c r="A13" s="7" t="s">
        <v>54</v>
      </c>
      <c r="B13" s="7" t="s">
        <v>132</v>
      </c>
      <c r="C13" s="8"/>
      <c r="D13" s="12" t="s">
        <v>67</v>
      </c>
      <c r="E13" s="8"/>
      <c r="F13" s="10"/>
      <c r="G13" s="8">
        <v>3</v>
      </c>
      <c r="H13" s="8">
        <v>42</v>
      </c>
      <c r="I13" s="14">
        <f t="shared" si="0"/>
        <v>126</v>
      </c>
    </row>
    <row r="14" spans="1:10" x14ac:dyDescent="0.25">
      <c r="A14" s="7"/>
      <c r="B14" s="44" t="s">
        <v>151</v>
      </c>
      <c r="C14" s="8"/>
      <c r="D14" s="45" t="s">
        <v>156</v>
      </c>
      <c r="E14" s="8"/>
      <c r="F14" s="10"/>
      <c r="G14" s="8">
        <v>0</v>
      </c>
      <c r="H14" s="8">
        <v>0</v>
      </c>
      <c r="I14" s="14">
        <f t="shared" si="0"/>
        <v>0</v>
      </c>
    </row>
    <row r="15" spans="1:10" x14ac:dyDescent="0.25">
      <c r="A15" s="7" t="s">
        <v>20</v>
      </c>
      <c r="B15" s="7" t="s">
        <v>33</v>
      </c>
      <c r="C15" s="8">
        <v>14</v>
      </c>
      <c r="D15" s="12" t="s">
        <v>23</v>
      </c>
      <c r="E15" s="8" t="s">
        <v>25</v>
      </c>
      <c r="F15" s="10" t="s">
        <v>12</v>
      </c>
      <c r="G15" s="8">
        <v>14</v>
      </c>
      <c r="H15" s="8">
        <v>63</v>
      </c>
      <c r="I15" s="14">
        <f t="shared" si="0"/>
        <v>882</v>
      </c>
    </row>
    <row r="16" spans="1:10" x14ac:dyDescent="0.25">
      <c r="A16" s="7" t="s">
        <v>22</v>
      </c>
      <c r="B16" s="7" t="s">
        <v>51</v>
      </c>
      <c r="C16" s="8">
        <v>5</v>
      </c>
      <c r="D16" s="12" t="s">
        <v>65</v>
      </c>
      <c r="E16" s="8"/>
      <c r="F16" s="10" t="s">
        <v>39</v>
      </c>
      <c r="G16" s="8">
        <v>5</v>
      </c>
      <c r="H16" s="8">
        <v>44</v>
      </c>
      <c r="I16" s="14">
        <f>G16*H16</f>
        <v>220</v>
      </c>
    </row>
    <row r="17" spans="1:9" x14ac:dyDescent="0.25">
      <c r="A17" s="7" t="s">
        <v>21</v>
      </c>
      <c r="B17" s="7" t="s">
        <v>24</v>
      </c>
      <c r="C17" s="8">
        <v>10</v>
      </c>
      <c r="D17" s="12" t="s">
        <v>49</v>
      </c>
      <c r="E17" s="8" t="s">
        <v>25</v>
      </c>
      <c r="F17" s="10" t="s">
        <v>12</v>
      </c>
      <c r="G17" s="8">
        <v>6</v>
      </c>
      <c r="H17" s="8">
        <v>63</v>
      </c>
      <c r="I17" s="14">
        <f t="shared" si="0"/>
        <v>378</v>
      </c>
    </row>
    <row r="18" spans="1:9" x14ac:dyDescent="0.25">
      <c r="A18" s="7" t="s">
        <v>27</v>
      </c>
      <c r="B18" s="7" t="s">
        <v>28</v>
      </c>
      <c r="C18" s="8">
        <v>2</v>
      </c>
      <c r="D18" s="12" t="s">
        <v>43</v>
      </c>
      <c r="E18" s="8" t="s">
        <v>44</v>
      </c>
      <c r="F18" s="10" t="s">
        <v>39</v>
      </c>
      <c r="G18" s="8">
        <v>2</v>
      </c>
      <c r="H18" s="8">
        <v>115</v>
      </c>
      <c r="I18" s="14">
        <f>G18*H18</f>
        <v>230</v>
      </c>
    </row>
    <row r="19" spans="1:9" x14ac:dyDescent="0.25">
      <c r="A19" s="7"/>
      <c r="B19" s="7" t="s">
        <v>30</v>
      </c>
      <c r="C19" s="8">
        <v>4</v>
      </c>
      <c r="D19" s="12" t="s">
        <v>66</v>
      </c>
      <c r="E19" s="8"/>
      <c r="F19" s="10" t="s">
        <v>39</v>
      </c>
      <c r="G19" s="8">
        <v>4</v>
      </c>
      <c r="H19" s="8">
        <v>44</v>
      </c>
      <c r="I19" s="14">
        <f>G19*H19</f>
        <v>176</v>
      </c>
    </row>
    <row r="20" spans="1:9" x14ac:dyDescent="0.25">
      <c r="A20" s="7"/>
      <c r="B20" s="7" t="s">
        <v>29</v>
      </c>
      <c r="C20" s="8">
        <v>5</v>
      </c>
      <c r="D20" s="12" t="s">
        <v>66</v>
      </c>
      <c r="E20" s="8"/>
      <c r="F20" s="10" t="s">
        <v>39</v>
      </c>
      <c r="G20" s="8">
        <v>5</v>
      </c>
      <c r="H20" s="8">
        <v>44</v>
      </c>
      <c r="I20" s="14">
        <f>G20*H20</f>
        <v>220</v>
      </c>
    </row>
    <row r="21" spans="1:9" x14ac:dyDescent="0.25">
      <c r="A21" s="7"/>
      <c r="B21" s="25" t="s">
        <v>93</v>
      </c>
      <c r="C21" s="8">
        <v>2</v>
      </c>
      <c r="D21" s="26" t="s">
        <v>94</v>
      </c>
      <c r="E21" s="8"/>
      <c r="F21" s="10"/>
      <c r="G21" s="8">
        <v>2</v>
      </c>
      <c r="H21" s="8">
        <v>24</v>
      </c>
      <c r="I21" s="14">
        <f>G21*H21</f>
        <v>48</v>
      </c>
    </row>
    <row r="22" spans="1:9" x14ac:dyDescent="0.25">
      <c r="A22" s="7"/>
      <c r="B22" s="7" t="s">
        <v>69</v>
      </c>
      <c r="C22" s="8">
        <v>1</v>
      </c>
      <c r="D22" s="12" t="s">
        <v>45</v>
      </c>
      <c r="E22" s="8" t="s">
        <v>48</v>
      </c>
      <c r="F22" s="10" t="s">
        <v>42</v>
      </c>
      <c r="G22" s="8">
        <v>10</v>
      </c>
      <c r="H22" s="8">
        <v>10</v>
      </c>
      <c r="I22" s="14">
        <f t="shared" si="0"/>
        <v>100</v>
      </c>
    </row>
    <row r="23" spans="1:9" x14ac:dyDescent="0.25">
      <c r="A23" s="7"/>
      <c r="B23" s="11" t="s">
        <v>70</v>
      </c>
      <c r="C23" s="8">
        <v>40</v>
      </c>
      <c r="D23" s="12" t="s">
        <v>45</v>
      </c>
      <c r="E23" s="8" t="s">
        <v>48</v>
      </c>
      <c r="F23" s="10" t="s">
        <v>42</v>
      </c>
      <c r="G23" s="8">
        <v>120</v>
      </c>
      <c r="H23" s="8">
        <v>10</v>
      </c>
      <c r="I23" s="14">
        <f t="shared" si="0"/>
        <v>1200</v>
      </c>
    </row>
    <row r="24" spans="1:9" x14ac:dyDescent="0.25">
      <c r="A24" s="7"/>
      <c r="B24" s="7" t="s">
        <v>111</v>
      </c>
      <c r="C24" s="8">
        <v>8</v>
      </c>
      <c r="D24" s="12" t="s">
        <v>45</v>
      </c>
      <c r="E24" s="8" t="s">
        <v>48</v>
      </c>
      <c r="F24" s="10" t="s">
        <v>42</v>
      </c>
      <c r="G24" s="8">
        <v>20</v>
      </c>
      <c r="H24" s="8">
        <v>10</v>
      </c>
      <c r="I24" s="14">
        <f t="shared" si="0"/>
        <v>200</v>
      </c>
    </row>
    <row r="25" spans="1:9" x14ac:dyDescent="0.25">
      <c r="A25" s="7"/>
      <c r="B25" s="11" t="s">
        <v>68</v>
      </c>
      <c r="C25" s="8"/>
      <c r="D25" s="12" t="s">
        <v>46</v>
      </c>
      <c r="E25" s="8" t="s">
        <v>47</v>
      </c>
      <c r="F25" s="10" t="s">
        <v>39</v>
      </c>
      <c r="G25" s="8">
        <v>90</v>
      </c>
      <c r="H25" s="8">
        <v>15</v>
      </c>
      <c r="I25" s="14">
        <f t="shared" si="0"/>
        <v>1350</v>
      </c>
    </row>
    <row r="26" spans="1:9" x14ac:dyDescent="0.25">
      <c r="A26" s="38" t="s">
        <v>142</v>
      </c>
      <c r="B26" s="38" t="s">
        <v>143</v>
      </c>
      <c r="C26" s="8">
        <v>3</v>
      </c>
      <c r="D26" s="39" t="s">
        <v>145</v>
      </c>
      <c r="E26" s="41" t="s">
        <v>144</v>
      </c>
      <c r="F26" s="40" t="s">
        <v>39</v>
      </c>
      <c r="G26" s="8">
        <v>3</v>
      </c>
      <c r="H26" s="8">
        <v>24</v>
      </c>
      <c r="I26" s="14">
        <f t="shared" si="0"/>
        <v>72</v>
      </c>
    </row>
    <row r="27" spans="1:9" ht="45" customHeight="1" x14ac:dyDescent="0.25">
      <c r="A27" s="62" t="s">
        <v>73</v>
      </c>
      <c r="B27" s="63"/>
      <c r="C27" s="61"/>
      <c r="D27" s="17" t="s">
        <v>84</v>
      </c>
      <c r="E27" s="19" t="s">
        <v>78</v>
      </c>
      <c r="F27" s="20" t="s">
        <v>12</v>
      </c>
      <c r="G27" s="8">
        <v>10</v>
      </c>
      <c r="H27" s="8">
        <v>44</v>
      </c>
      <c r="I27" s="14">
        <v>440</v>
      </c>
    </row>
    <row r="28" spans="1:9" ht="44.25" customHeight="1" x14ac:dyDescent="0.25">
      <c r="A28" s="64"/>
      <c r="B28" s="65"/>
      <c r="C28" s="61"/>
      <c r="D28" s="17" t="s">
        <v>85</v>
      </c>
      <c r="E28" s="19" t="s">
        <v>78</v>
      </c>
      <c r="F28" s="18"/>
      <c r="G28" s="8">
        <v>10</v>
      </c>
      <c r="H28" s="8">
        <v>44</v>
      </c>
      <c r="I28" s="14">
        <v>440</v>
      </c>
    </row>
    <row r="29" spans="1:9" ht="34.5" customHeight="1" x14ac:dyDescent="0.25">
      <c r="A29" s="66"/>
      <c r="B29" s="67"/>
      <c r="C29" s="61"/>
      <c r="D29" s="17" t="s">
        <v>76</v>
      </c>
      <c r="E29" s="8" t="s">
        <v>77</v>
      </c>
      <c r="F29" s="18" t="s">
        <v>12</v>
      </c>
      <c r="G29" s="8">
        <v>6</v>
      </c>
      <c r="H29" s="8">
        <v>63</v>
      </c>
      <c r="I29" s="14">
        <v>378</v>
      </c>
    </row>
    <row r="30" spans="1:9" x14ac:dyDescent="0.25">
      <c r="A30" s="7"/>
      <c r="B30" s="11" t="s">
        <v>58</v>
      </c>
      <c r="C30" s="8"/>
      <c r="D30" s="17" t="s">
        <v>79</v>
      </c>
      <c r="E30" s="20"/>
      <c r="F30" s="51" t="s">
        <v>63</v>
      </c>
      <c r="G30" s="8">
        <v>1</v>
      </c>
      <c r="H30" s="8">
        <v>20</v>
      </c>
      <c r="I30" s="14">
        <f t="shared" si="0"/>
        <v>20</v>
      </c>
    </row>
    <row r="31" spans="1:9" x14ac:dyDescent="0.25">
      <c r="A31" s="7"/>
      <c r="B31" s="11" t="s">
        <v>59</v>
      </c>
      <c r="C31" s="8"/>
      <c r="D31" s="12" t="s">
        <v>60</v>
      </c>
      <c r="E31" s="8"/>
      <c r="F31" s="13" t="s">
        <v>63</v>
      </c>
      <c r="G31" s="8">
        <v>19</v>
      </c>
      <c r="H31" s="8">
        <v>10</v>
      </c>
      <c r="I31" s="14">
        <f t="shared" si="0"/>
        <v>190</v>
      </c>
    </row>
    <row r="32" spans="1:9" x14ac:dyDescent="0.25">
      <c r="A32" s="7"/>
      <c r="B32" s="11" t="s">
        <v>61</v>
      </c>
      <c r="C32" s="8"/>
      <c r="D32" s="12" t="s">
        <v>57</v>
      </c>
      <c r="E32" s="8"/>
      <c r="F32" s="13" t="s">
        <v>63</v>
      </c>
      <c r="G32" s="8">
        <v>7</v>
      </c>
      <c r="H32" s="8">
        <v>10</v>
      </c>
      <c r="I32" s="14">
        <f t="shared" si="0"/>
        <v>70</v>
      </c>
    </row>
    <row r="33" spans="1:9" x14ac:dyDescent="0.25">
      <c r="A33" s="7"/>
      <c r="B33" s="11" t="s">
        <v>64</v>
      </c>
      <c r="C33" s="8"/>
      <c r="D33" s="17" t="s">
        <v>80</v>
      </c>
      <c r="E33" s="8"/>
      <c r="F33" s="13" t="s">
        <v>63</v>
      </c>
      <c r="G33" s="8">
        <v>1</v>
      </c>
      <c r="H33" s="8">
        <v>10</v>
      </c>
      <c r="I33" s="14">
        <f t="shared" si="0"/>
        <v>10</v>
      </c>
    </row>
    <row r="34" spans="1:9" x14ac:dyDescent="0.25">
      <c r="A34" s="7"/>
      <c r="B34" s="11" t="s">
        <v>62</v>
      </c>
      <c r="C34" s="8"/>
      <c r="D34" s="16" t="s">
        <v>74</v>
      </c>
      <c r="E34" s="8"/>
      <c r="F34" s="13" t="s">
        <v>63</v>
      </c>
      <c r="G34" s="8">
        <v>1</v>
      </c>
      <c r="H34" s="8">
        <v>10</v>
      </c>
      <c r="I34" s="14">
        <f t="shared" si="0"/>
        <v>10</v>
      </c>
    </row>
    <row r="35" spans="1:9" x14ac:dyDescent="0.25">
      <c r="A35" s="7"/>
      <c r="B35" s="7" t="s">
        <v>75</v>
      </c>
      <c r="C35" s="8"/>
      <c r="D35" s="17" t="s">
        <v>82</v>
      </c>
      <c r="E35" s="8"/>
      <c r="F35" s="51" t="s">
        <v>63</v>
      </c>
      <c r="G35" s="8">
        <v>10</v>
      </c>
      <c r="H35" s="8">
        <v>63</v>
      </c>
      <c r="I35" s="14">
        <f t="shared" si="0"/>
        <v>630</v>
      </c>
    </row>
    <row r="36" spans="1:9" x14ac:dyDescent="0.25">
      <c r="A36" s="7"/>
      <c r="B36" s="21" t="s">
        <v>81</v>
      </c>
      <c r="C36" s="20" t="s">
        <v>88</v>
      </c>
      <c r="D36" s="17" t="s">
        <v>83</v>
      </c>
      <c r="E36" s="8"/>
      <c r="F36" s="51" t="s">
        <v>63</v>
      </c>
      <c r="G36" s="8">
        <v>24</v>
      </c>
      <c r="H36" s="8">
        <v>45</v>
      </c>
      <c r="I36" s="14">
        <f t="shared" si="0"/>
        <v>1080</v>
      </c>
    </row>
    <row r="37" spans="1:9" x14ac:dyDescent="0.25">
      <c r="A37" s="7"/>
      <c r="B37" s="35" t="s">
        <v>139</v>
      </c>
      <c r="C37" s="36" t="s">
        <v>141</v>
      </c>
      <c r="D37" s="45" t="s">
        <v>150</v>
      </c>
      <c r="E37" s="23"/>
      <c r="F37" s="37" t="s">
        <v>140</v>
      </c>
      <c r="G37" s="36">
        <v>4</v>
      </c>
      <c r="H37" s="8">
        <v>24</v>
      </c>
      <c r="I37" s="14">
        <f t="shared" si="0"/>
        <v>96</v>
      </c>
    </row>
    <row r="38" spans="1:9" ht="30" x14ac:dyDescent="0.25">
      <c r="A38" s="24" t="s">
        <v>96</v>
      </c>
      <c r="B38" s="30" t="s">
        <v>131</v>
      </c>
      <c r="C38" s="8"/>
      <c r="D38" s="9" t="s">
        <v>89</v>
      </c>
      <c r="E38" s="68" t="s">
        <v>90</v>
      </c>
      <c r="F38" s="69"/>
      <c r="G38" s="8">
        <v>9</v>
      </c>
      <c r="H38" s="8">
        <v>35</v>
      </c>
      <c r="I38" s="14">
        <f t="shared" si="0"/>
        <v>315</v>
      </c>
    </row>
    <row r="39" spans="1:9" x14ac:dyDescent="0.25">
      <c r="A39" s="24" t="s">
        <v>97</v>
      </c>
      <c r="B39" s="25" t="s">
        <v>95</v>
      </c>
      <c r="C39" s="8"/>
      <c r="D39" s="9" t="s">
        <v>91</v>
      </c>
      <c r="E39" s="68" t="s">
        <v>92</v>
      </c>
      <c r="F39" s="69"/>
      <c r="G39" s="8">
        <v>14</v>
      </c>
      <c r="H39" s="8">
        <v>20</v>
      </c>
      <c r="I39" s="14">
        <f>G39*H39</f>
        <v>280</v>
      </c>
    </row>
    <row r="40" spans="1:9" x14ac:dyDescent="0.25">
      <c r="A40" s="7" t="s">
        <v>110</v>
      </c>
      <c r="B40" s="7" t="s">
        <v>102</v>
      </c>
      <c r="C40" s="8"/>
      <c r="D40" s="9" t="s">
        <v>98</v>
      </c>
      <c r="E40" s="9" t="s">
        <v>101</v>
      </c>
      <c r="F40" s="43" t="s">
        <v>12</v>
      </c>
      <c r="G40" s="8">
        <v>5</v>
      </c>
      <c r="H40" s="8">
        <v>20</v>
      </c>
      <c r="I40" s="14">
        <f t="shared" ref="I40:I44" si="1">G40*H40</f>
        <v>100</v>
      </c>
    </row>
    <row r="41" spans="1:9" x14ac:dyDescent="0.25">
      <c r="A41" s="7" t="s">
        <v>110</v>
      </c>
      <c r="B41" s="7" t="s">
        <v>104</v>
      </c>
      <c r="C41" s="8"/>
      <c r="D41" s="9" t="s">
        <v>98</v>
      </c>
      <c r="E41" s="9" t="s">
        <v>103</v>
      </c>
      <c r="F41" s="46" t="s">
        <v>12</v>
      </c>
      <c r="G41" s="8">
        <v>6</v>
      </c>
      <c r="H41" s="8">
        <v>20</v>
      </c>
      <c r="I41" s="14">
        <f t="shared" si="1"/>
        <v>120</v>
      </c>
    </row>
    <row r="42" spans="1:9" x14ac:dyDescent="0.25">
      <c r="A42" s="7" t="s">
        <v>110</v>
      </c>
      <c r="B42" s="7" t="s">
        <v>108</v>
      </c>
      <c r="C42" s="8"/>
      <c r="D42" s="9" t="s">
        <v>99</v>
      </c>
      <c r="E42" s="9" t="s">
        <v>105</v>
      </c>
      <c r="F42" s="43" t="s">
        <v>12</v>
      </c>
      <c r="G42" s="8">
        <v>3</v>
      </c>
      <c r="H42" s="8">
        <v>20</v>
      </c>
      <c r="I42" s="14">
        <f t="shared" si="1"/>
        <v>60</v>
      </c>
    </row>
    <row r="43" spans="1:9" x14ac:dyDescent="0.25">
      <c r="A43" s="7" t="s">
        <v>110</v>
      </c>
      <c r="B43" s="7" t="s">
        <v>106</v>
      </c>
      <c r="C43" s="8"/>
      <c r="D43" s="9" t="s">
        <v>100</v>
      </c>
      <c r="E43" s="9" t="s">
        <v>107</v>
      </c>
      <c r="F43" s="46" t="s">
        <v>12</v>
      </c>
      <c r="G43" s="8">
        <v>5</v>
      </c>
      <c r="H43" s="8">
        <v>20</v>
      </c>
      <c r="I43" s="14">
        <f t="shared" si="1"/>
        <v>100</v>
      </c>
    </row>
    <row r="44" spans="1:9" x14ac:dyDescent="0.25">
      <c r="A44" s="7" t="s">
        <v>110</v>
      </c>
      <c r="B44" s="7" t="s">
        <v>109</v>
      </c>
      <c r="C44" s="8"/>
      <c r="D44" s="9" t="s">
        <v>99</v>
      </c>
      <c r="E44" s="9" t="s">
        <v>105</v>
      </c>
      <c r="F44" s="43" t="s">
        <v>12</v>
      </c>
      <c r="G44" s="8">
        <v>6</v>
      </c>
      <c r="H44" s="8">
        <v>20</v>
      </c>
      <c r="I44" s="14">
        <f t="shared" si="1"/>
        <v>120</v>
      </c>
    </row>
    <row r="45" spans="1:9" x14ac:dyDescent="0.25">
      <c r="A45" s="7" t="s">
        <v>110</v>
      </c>
      <c r="B45" s="44" t="s">
        <v>133</v>
      </c>
      <c r="C45" s="8"/>
      <c r="D45" s="45" t="s">
        <v>155</v>
      </c>
      <c r="E45" s="8"/>
      <c r="F45" s="10"/>
      <c r="G45" s="8">
        <v>0</v>
      </c>
      <c r="H45" s="8">
        <v>0</v>
      </c>
      <c r="I45" s="14">
        <v>0</v>
      </c>
    </row>
    <row r="46" spans="1:9" ht="30" x14ac:dyDescent="0.25">
      <c r="A46" s="7" t="s">
        <v>115</v>
      </c>
      <c r="B46" s="7" t="s">
        <v>127</v>
      </c>
      <c r="C46" s="8" t="s">
        <v>128</v>
      </c>
      <c r="D46" s="29" t="s">
        <v>121</v>
      </c>
      <c r="E46" s="8" t="s">
        <v>114</v>
      </c>
      <c r="F46" s="43" t="s">
        <v>12</v>
      </c>
      <c r="G46" s="8">
        <v>20</v>
      </c>
      <c r="H46" s="8">
        <v>20</v>
      </c>
      <c r="I46" s="14">
        <f>G46*H46</f>
        <v>400</v>
      </c>
    </row>
    <row r="47" spans="1:9" x14ac:dyDescent="0.25">
      <c r="A47" s="55" t="s">
        <v>123</v>
      </c>
      <c r="B47" s="56"/>
      <c r="C47" s="8"/>
      <c r="D47" s="9" t="s">
        <v>116</v>
      </c>
      <c r="E47" s="8" t="s">
        <v>117</v>
      </c>
      <c r="F47" s="43" t="s">
        <v>12</v>
      </c>
      <c r="G47" s="8">
        <v>5</v>
      </c>
      <c r="H47" s="8">
        <v>24</v>
      </c>
      <c r="I47" s="14">
        <f t="shared" ref="I47:I50" si="2">G47*H47</f>
        <v>120</v>
      </c>
    </row>
    <row r="48" spans="1:9" x14ac:dyDescent="0.25">
      <c r="A48" s="57"/>
      <c r="B48" s="58"/>
      <c r="C48" s="8"/>
      <c r="D48" s="9" t="s">
        <v>118</v>
      </c>
      <c r="E48" s="8" t="s">
        <v>117</v>
      </c>
      <c r="F48" s="43" t="s">
        <v>12</v>
      </c>
      <c r="G48" s="8">
        <v>3</v>
      </c>
      <c r="H48" s="8">
        <v>24</v>
      </c>
      <c r="I48" s="14">
        <f t="shared" si="2"/>
        <v>72</v>
      </c>
    </row>
    <row r="49" spans="1:9" x14ac:dyDescent="0.25">
      <c r="A49" s="57"/>
      <c r="B49" s="58"/>
      <c r="C49" s="8" t="s">
        <v>129</v>
      </c>
      <c r="D49" s="9" t="s">
        <v>119</v>
      </c>
      <c r="E49" s="8" t="s">
        <v>117</v>
      </c>
      <c r="F49" s="43" t="s">
        <v>12</v>
      </c>
      <c r="G49" s="8">
        <v>10</v>
      </c>
      <c r="H49" s="8">
        <v>24</v>
      </c>
      <c r="I49" s="14">
        <f t="shared" si="2"/>
        <v>240</v>
      </c>
    </row>
    <row r="50" spans="1:9" x14ac:dyDescent="0.25">
      <c r="A50" s="57"/>
      <c r="B50" s="58"/>
      <c r="C50" s="8"/>
      <c r="D50" s="9" t="s">
        <v>120</v>
      </c>
      <c r="E50" s="8" t="s">
        <v>117</v>
      </c>
      <c r="F50" s="43" t="s">
        <v>12</v>
      </c>
      <c r="G50" s="8">
        <v>4</v>
      </c>
      <c r="H50" s="8">
        <v>20</v>
      </c>
      <c r="I50" s="14">
        <f t="shared" si="2"/>
        <v>80</v>
      </c>
    </row>
    <row r="51" spans="1:9" x14ac:dyDescent="0.25">
      <c r="A51" s="59"/>
      <c r="B51" s="60"/>
      <c r="C51" s="8"/>
      <c r="D51" s="45" t="s">
        <v>154</v>
      </c>
      <c r="E51" s="8" t="s">
        <v>117</v>
      </c>
      <c r="F51" s="43"/>
      <c r="G51" s="8">
        <v>0</v>
      </c>
      <c r="H51" s="8">
        <v>0</v>
      </c>
      <c r="I51" s="14">
        <v>0</v>
      </c>
    </row>
    <row r="52" spans="1:9" x14ac:dyDescent="0.25">
      <c r="A52" s="7" t="s">
        <v>115</v>
      </c>
      <c r="B52" s="7" t="s">
        <v>122</v>
      </c>
      <c r="C52" s="8" t="s">
        <v>130</v>
      </c>
      <c r="D52" s="9" t="s">
        <v>124</v>
      </c>
      <c r="E52" s="8" t="s">
        <v>114</v>
      </c>
      <c r="F52" s="43" t="s">
        <v>12</v>
      </c>
      <c r="G52" s="8">
        <v>6</v>
      </c>
      <c r="H52" s="8">
        <v>20</v>
      </c>
      <c r="I52" s="14">
        <f>G52*H52</f>
        <v>120</v>
      </c>
    </row>
    <row r="53" spans="1:9" x14ac:dyDescent="0.25">
      <c r="A53" s="7" t="s">
        <v>115</v>
      </c>
      <c r="B53" s="7" t="s">
        <v>126</v>
      </c>
      <c r="C53" s="8"/>
      <c r="D53" s="9" t="s">
        <v>125</v>
      </c>
      <c r="E53" s="8" t="s">
        <v>114</v>
      </c>
      <c r="F53" s="43" t="s">
        <v>12</v>
      </c>
      <c r="G53" s="8">
        <v>10</v>
      </c>
      <c r="H53" s="8">
        <v>30</v>
      </c>
      <c r="I53" s="14">
        <f t="shared" ref="I53:I56" si="3">G53*H53</f>
        <v>300</v>
      </c>
    </row>
    <row r="54" spans="1:9" x14ac:dyDescent="0.25">
      <c r="A54" s="32" t="s">
        <v>136</v>
      </c>
      <c r="B54" s="32" t="s">
        <v>138</v>
      </c>
      <c r="C54" s="8"/>
      <c r="D54" s="33" t="s">
        <v>137</v>
      </c>
      <c r="E54" s="34" t="s">
        <v>114</v>
      </c>
      <c r="F54" s="43" t="s">
        <v>12</v>
      </c>
      <c r="G54" s="8">
        <v>5</v>
      </c>
      <c r="H54" s="8">
        <v>11.5</v>
      </c>
      <c r="I54" s="14">
        <f t="shared" si="3"/>
        <v>57.5</v>
      </c>
    </row>
    <row r="55" spans="1:9" x14ac:dyDescent="0.25">
      <c r="A55" s="44" t="s">
        <v>152</v>
      </c>
      <c r="B55" s="44" t="s">
        <v>148</v>
      </c>
      <c r="C55" s="46" t="s">
        <v>141</v>
      </c>
      <c r="D55" s="45" t="s">
        <v>146</v>
      </c>
      <c r="E55" s="46" t="s">
        <v>114</v>
      </c>
      <c r="F55" s="43" t="s">
        <v>12</v>
      </c>
      <c r="G55" s="8">
        <v>10</v>
      </c>
      <c r="H55" s="8">
        <v>24</v>
      </c>
      <c r="I55" s="14">
        <f t="shared" si="3"/>
        <v>240</v>
      </c>
    </row>
    <row r="56" spans="1:9" x14ac:dyDescent="0.25">
      <c r="A56" s="44" t="s">
        <v>152</v>
      </c>
      <c r="B56" s="44" t="s">
        <v>147</v>
      </c>
      <c r="C56" s="46" t="s">
        <v>141</v>
      </c>
      <c r="D56" s="45" t="s">
        <v>146</v>
      </c>
      <c r="E56" s="46" t="s">
        <v>114</v>
      </c>
      <c r="F56" s="43" t="s">
        <v>12</v>
      </c>
      <c r="G56" s="8">
        <v>10</v>
      </c>
      <c r="H56" s="8">
        <v>24</v>
      </c>
      <c r="I56" s="14">
        <f t="shared" si="3"/>
        <v>240</v>
      </c>
    </row>
    <row r="57" spans="1:9" x14ac:dyDescent="0.25">
      <c r="A57" s="44" t="s">
        <v>152</v>
      </c>
      <c r="B57" s="44" t="s">
        <v>149</v>
      </c>
      <c r="C57" s="46" t="s">
        <v>141</v>
      </c>
      <c r="D57" s="45" t="s">
        <v>153</v>
      </c>
      <c r="E57" s="46" t="s">
        <v>114</v>
      </c>
      <c r="F57" s="10"/>
      <c r="G57" s="8">
        <v>0</v>
      </c>
      <c r="H57" s="8">
        <v>0</v>
      </c>
      <c r="I57" s="14">
        <v>0</v>
      </c>
    </row>
    <row r="58" spans="1:9" ht="30" x14ac:dyDescent="0.25">
      <c r="A58" s="50" t="s">
        <v>163</v>
      </c>
      <c r="B58" s="47" t="s">
        <v>159</v>
      </c>
      <c r="C58" s="49" t="s">
        <v>162</v>
      </c>
      <c r="D58" s="48" t="s">
        <v>157</v>
      </c>
      <c r="E58" s="49" t="s">
        <v>114</v>
      </c>
      <c r="F58" s="49" t="s">
        <v>158</v>
      </c>
      <c r="G58" s="8">
        <v>2</v>
      </c>
      <c r="H58" s="8">
        <v>41</v>
      </c>
      <c r="I58" s="14">
        <f>G58*H58</f>
        <v>82</v>
      </c>
    </row>
    <row r="59" spans="1:9" ht="30" x14ac:dyDescent="0.25">
      <c r="A59" s="50" t="s">
        <v>163</v>
      </c>
      <c r="B59" s="47" t="s">
        <v>160</v>
      </c>
      <c r="C59" s="49" t="s">
        <v>162</v>
      </c>
      <c r="D59" s="48" t="s">
        <v>161</v>
      </c>
      <c r="E59" s="49" t="s">
        <v>114</v>
      </c>
      <c r="F59" s="49" t="s">
        <v>158</v>
      </c>
      <c r="G59" s="8">
        <v>5</v>
      </c>
      <c r="H59" s="8">
        <v>22</v>
      </c>
      <c r="I59" s="14">
        <f>G59*H59</f>
        <v>110</v>
      </c>
    </row>
    <row r="60" spans="1:9" x14ac:dyDescent="0.25">
      <c r="A60" s="7"/>
      <c r="B60" s="7"/>
      <c r="C60" s="8"/>
      <c r="D60" s="9"/>
      <c r="E60" s="8"/>
      <c r="F60" s="10"/>
      <c r="G60" s="8">
        <f>SUM(G3:G59)</f>
        <v>648</v>
      </c>
      <c r="H60" s="8"/>
      <c r="I60" s="14">
        <f t="shared" ref="I60" si="4">SUM(I3:I59)</f>
        <v>23204.5</v>
      </c>
    </row>
    <row r="61" spans="1:9" x14ac:dyDescent="0.25">
      <c r="A61" s="7"/>
      <c r="B61" s="7"/>
      <c r="C61" s="8"/>
      <c r="D61" s="9"/>
      <c r="E61" s="8"/>
      <c r="F61" s="10"/>
      <c r="G61" s="8"/>
      <c r="H61" s="8"/>
      <c r="I61" s="14"/>
    </row>
    <row r="62" spans="1:9" x14ac:dyDescent="0.25">
      <c r="A62" s="7"/>
      <c r="B62" s="7"/>
      <c r="C62" s="8"/>
      <c r="D62" s="9"/>
      <c r="E62" s="8"/>
      <c r="F62" s="10"/>
      <c r="G62" s="8"/>
      <c r="H62" s="8"/>
      <c r="I62" s="14"/>
    </row>
  </sheetData>
  <mergeCells count="6">
    <mergeCell ref="E1:I1"/>
    <mergeCell ref="A47:B51"/>
    <mergeCell ref="C27:C29"/>
    <mergeCell ref="A27:B29"/>
    <mergeCell ref="E38:F38"/>
    <mergeCell ref="E39:F39"/>
  </mergeCells>
  <phoneticPr fontId="17" type="noConversion"/>
  <pageMargins left="0.15748031496062992" right="0.15748031496062992" top="0.19685039370078741" bottom="0.19685039370078741" header="0.51181102362204722" footer="0.51181102362204722"/>
  <pageSetup paperSize="9" scale="8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Díszvilágítás elemek</vt:lpstr>
      <vt:lpstr>'Díszvilágítás elemek'!Nyomtatási_cím</vt:lpstr>
      <vt:lpstr>'Díszvilágítás elemek'!Nyomtatási_terület</vt:lpstr>
    </vt:vector>
  </TitlesOfParts>
  <Company>noeldecor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K</dc:creator>
  <cp:lastModifiedBy>Sütő Sándor</cp:lastModifiedBy>
  <cp:lastPrinted>2023-02-27T12:51:55Z</cp:lastPrinted>
  <dcterms:created xsi:type="dcterms:W3CDTF">2015-10-26T11:59:51Z</dcterms:created>
  <dcterms:modified xsi:type="dcterms:W3CDTF">2025-10-20T12:08:49Z</dcterms:modified>
</cp:coreProperties>
</file>